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heet1" sheetId="7" r:id="rId1"/>
    <sheet name="Sheet7" sheetId="13" r:id="rId2"/>
    <sheet name="Sheet2" sheetId="8" r:id="rId3"/>
    <sheet name="Sheet3" sheetId="9" r:id="rId4"/>
    <sheet name="Sheet4" sheetId="10" r:id="rId5"/>
    <sheet name="Sheet5" sheetId="11" r:id="rId6"/>
    <sheet name="Sheet6" sheetId="12" r:id="rId7"/>
    <sheet name="Sheet8" sheetId="14" r:id="rId8"/>
    <sheet name="Sheet9" sheetId="15" r:id="rId9"/>
  </sheets>
  <definedNames>
    <definedName name="_xlnm.Print_Area" localSheetId="0">Sheet1!$A$1:$H$67</definedName>
  </definedNames>
  <calcPr calcId="125725"/>
</workbook>
</file>

<file path=xl/calcChain.xml><?xml version="1.0" encoding="utf-8"?>
<calcChain xmlns="http://schemas.openxmlformats.org/spreadsheetml/2006/main">
  <c r="J20" i="15"/>
  <c r="P37"/>
  <c r="O37"/>
  <c r="N37"/>
  <c r="M37"/>
  <c r="L37"/>
  <c r="K37"/>
  <c r="J37"/>
  <c r="I37"/>
  <c r="H37"/>
  <c r="G37"/>
  <c r="F37"/>
  <c r="E37"/>
  <c r="D37"/>
  <c r="C37"/>
  <c r="B37"/>
  <c r="P36"/>
  <c r="O36"/>
  <c r="N36"/>
  <c r="M36"/>
  <c r="L36"/>
  <c r="K36"/>
  <c r="J36"/>
  <c r="I36"/>
  <c r="H36"/>
  <c r="G36"/>
  <c r="F36"/>
  <c r="E36"/>
  <c r="D36"/>
  <c r="C36"/>
  <c r="B36"/>
  <c r="P35"/>
  <c r="O35"/>
  <c r="N35"/>
  <c r="M35"/>
  <c r="L35"/>
  <c r="K35"/>
  <c r="J35"/>
  <c r="I35"/>
  <c r="H35"/>
  <c r="G35"/>
  <c r="F35"/>
  <c r="E35"/>
  <c r="D35"/>
  <c r="C35"/>
  <c r="B35"/>
  <c r="P34"/>
  <c r="O34"/>
  <c r="N34"/>
  <c r="M34"/>
  <c r="L34"/>
  <c r="K34"/>
  <c r="J34"/>
  <c r="I34"/>
  <c r="H34"/>
  <c r="G34"/>
  <c r="F34"/>
  <c r="E34"/>
  <c r="D34"/>
  <c r="C34"/>
  <c r="B34"/>
  <c r="P33"/>
  <c r="O33"/>
  <c r="N33"/>
  <c r="M33"/>
  <c r="L33"/>
  <c r="K33"/>
  <c r="J33"/>
  <c r="I33"/>
  <c r="H33"/>
  <c r="G33"/>
  <c r="F33"/>
  <c r="E33"/>
  <c r="D33"/>
  <c r="C33"/>
  <c r="B33"/>
  <c r="P32"/>
  <c r="O32"/>
  <c r="N32"/>
  <c r="M32"/>
  <c r="L32"/>
  <c r="K32"/>
  <c r="J32"/>
  <c r="I32"/>
  <c r="H32"/>
  <c r="G32"/>
  <c r="F32"/>
  <c r="E32"/>
  <c r="D32"/>
  <c r="C32"/>
  <c r="B32"/>
  <c r="P31"/>
  <c r="O31"/>
  <c r="N31"/>
  <c r="M31"/>
  <c r="L31"/>
  <c r="K31"/>
  <c r="J31"/>
  <c r="I31"/>
  <c r="H31"/>
  <c r="G31"/>
  <c r="F31"/>
  <c r="E31"/>
  <c r="D31"/>
  <c r="C31"/>
  <c r="B31"/>
  <c r="P30"/>
  <c r="O30"/>
  <c r="N30"/>
  <c r="M30"/>
  <c r="L30"/>
  <c r="K30"/>
  <c r="J30"/>
  <c r="I30"/>
  <c r="H30"/>
  <c r="G30"/>
  <c r="F30"/>
  <c r="E30"/>
  <c r="D30"/>
  <c r="C30"/>
  <c r="B30"/>
  <c r="P29"/>
  <c r="O29"/>
  <c r="N29"/>
  <c r="M29"/>
  <c r="L29"/>
  <c r="K29"/>
  <c r="J29"/>
  <c r="I29"/>
  <c r="H29"/>
  <c r="G29"/>
  <c r="F29"/>
  <c r="E29"/>
  <c r="D29"/>
  <c r="C29"/>
  <c r="B29"/>
  <c r="P28"/>
  <c r="O28"/>
  <c r="N28"/>
  <c r="M28"/>
  <c r="L28"/>
  <c r="K28"/>
  <c r="J28"/>
  <c r="I28"/>
  <c r="H28"/>
  <c r="G28"/>
  <c r="F28"/>
  <c r="E28"/>
  <c r="D28"/>
  <c r="C28"/>
  <c r="B28"/>
  <c r="P27"/>
  <c r="O27"/>
  <c r="N27"/>
  <c r="M27"/>
  <c r="L27"/>
  <c r="K27"/>
  <c r="J27"/>
  <c r="I27"/>
  <c r="H27"/>
  <c r="G27"/>
  <c r="F27"/>
  <c r="E27"/>
  <c r="D27"/>
  <c r="C27"/>
  <c r="B27"/>
  <c r="P26"/>
  <c r="O26"/>
  <c r="N26"/>
  <c r="M26"/>
  <c r="L26"/>
  <c r="K26"/>
  <c r="J26"/>
  <c r="I26"/>
  <c r="H26"/>
  <c r="G26"/>
  <c r="F26"/>
  <c r="E26"/>
  <c r="D26"/>
  <c r="C26"/>
  <c r="B26"/>
  <c r="P25"/>
  <c r="O25"/>
  <c r="N25"/>
  <c r="M25"/>
  <c r="L25"/>
  <c r="K25"/>
  <c r="J25"/>
  <c r="I25"/>
  <c r="H25"/>
  <c r="G25"/>
  <c r="F25"/>
  <c r="E25"/>
  <c r="D25"/>
  <c r="C25"/>
  <c r="B25"/>
  <c r="P24"/>
  <c r="O24"/>
  <c r="N24"/>
  <c r="M24"/>
  <c r="L24"/>
  <c r="K24"/>
  <c r="J24"/>
  <c r="I24"/>
  <c r="H24"/>
  <c r="G24"/>
  <c r="F24"/>
  <c r="E24"/>
  <c r="D24"/>
  <c r="C24"/>
  <c r="B24"/>
  <c r="P23"/>
  <c r="O23"/>
  <c r="N23"/>
  <c r="M23"/>
  <c r="L23"/>
  <c r="K23"/>
  <c r="J23"/>
  <c r="I23"/>
  <c r="H23"/>
  <c r="G23"/>
  <c r="F23"/>
  <c r="E23"/>
  <c r="D23"/>
  <c r="C23"/>
  <c r="B23"/>
  <c r="P22"/>
  <c r="O22"/>
  <c r="N22"/>
  <c r="M22"/>
  <c r="L22"/>
  <c r="K22"/>
  <c r="J22"/>
  <c r="I22"/>
  <c r="H22"/>
  <c r="G22"/>
  <c r="F22"/>
  <c r="E22"/>
  <c r="D22"/>
  <c r="C22"/>
  <c r="B22"/>
  <c r="P21"/>
  <c r="O21"/>
  <c r="N21"/>
  <c r="M21"/>
  <c r="L21"/>
  <c r="K21"/>
  <c r="J21"/>
  <c r="I21"/>
  <c r="H21"/>
  <c r="G21"/>
  <c r="F21"/>
  <c r="E21"/>
  <c r="D21"/>
  <c r="C21"/>
  <c r="B21"/>
  <c r="P20"/>
  <c r="O20"/>
  <c r="N20"/>
  <c r="M20"/>
  <c r="L20"/>
  <c r="K20"/>
  <c r="I20"/>
  <c r="H20"/>
  <c r="G20"/>
  <c r="F20"/>
  <c r="E20"/>
  <c r="D20"/>
  <c r="C20"/>
  <c r="B20"/>
  <c r="P19"/>
  <c r="O19"/>
  <c r="N19"/>
  <c r="M19"/>
  <c r="L19"/>
  <c r="K19"/>
  <c r="J19"/>
  <c r="I19"/>
  <c r="H19"/>
  <c r="G19"/>
  <c r="F19"/>
  <c r="E19"/>
  <c r="D19"/>
  <c r="C19"/>
  <c r="B19"/>
  <c r="P18"/>
  <c r="O18"/>
  <c r="N18"/>
  <c r="M18"/>
  <c r="P17"/>
  <c r="O17"/>
  <c r="N17"/>
  <c r="M17"/>
  <c r="P16"/>
  <c r="O16"/>
  <c r="N16"/>
  <c r="M16"/>
  <c r="P15"/>
  <c r="O15"/>
  <c r="N15"/>
  <c r="M15"/>
  <c r="P14"/>
  <c r="O14"/>
  <c r="N14"/>
  <c r="M14"/>
  <c r="P13"/>
  <c r="O13"/>
  <c r="N13"/>
  <c r="M13"/>
  <c r="P12"/>
  <c r="O12"/>
  <c r="N12"/>
  <c r="M12"/>
  <c r="P11"/>
  <c r="O11"/>
  <c r="N11"/>
  <c r="M11"/>
  <c r="P10"/>
  <c r="O10"/>
  <c r="N10"/>
  <c r="M10"/>
  <c r="P9"/>
  <c r="O9"/>
  <c r="N9"/>
  <c r="M9"/>
  <c r="P8"/>
  <c r="O8"/>
  <c r="N8"/>
  <c r="M8"/>
  <c r="P7"/>
  <c r="O7"/>
  <c r="N7"/>
  <c r="M7"/>
  <c r="P6"/>
  <c r="O6"/>
  <c r="N6"/>
  <c r="M6"/>
  <c r="P5"/>
  <c r="O5"/>
  <c r="N5"/>
  <c r="M5"/>
  <c r="P4"/>
  <c r="O4"/>
  <c r="N4"/>
  <c r="M4"/>
  <c r="P3"/>
  <c r="O3"/>
  <c r="N3"/>
  <c r="M3"/>
  <c r="P2"/>
  <c r="O2"/>
  <c r="N2"/>
  <c r="M2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K10"/>
  <c r="J10"/>
  <c r="I10"/>
  <c r="H10"/>
  <c r="G10"/>
  <c r="F10"/>
  <c r="E10"/>
  <c r="D10"/>
  <c r="C10"/>
  <c r="B10"/>
  <c r="L9"/>
  <c r="K9"/>
  <c r="J9"/>
  <c r="I9"/>
  <c r="H9"/>
  <c r="G9"/>
  <c r="F9"/>
  <c r="E9"/>
  <c r="D9"/>
  <c r="C9"/>
  <c r="B9"/>
  <c r="L8"/>
  <c r="K8"/>
  <c r="J8"/>
  <c r="I8"/>
  <c r="H8"/>
  <c r="G8"/>
  <c r="F8"/>
  <c r="E8"/>
  <c r="D8"/>
  <c r="C8"/>
  <c r="B8"/>
  <c r="L7"/>
  <c r="K7"/>
  <c r="J7"/>
  <c r="I7"/>
  <c r="H7"/>
  <c r="G7"/>
  <c r="F7"/>
  <c r="E7"/>
  <c r="D7"/>
  <c r="C7"/>
  <c r="B7"/>
  <c r="L6"/>
  <c r="K6"/>
  <c r="J6"/>
  <c r="I6"/>
  <c r="H6"/>
  <c r="G6"/>
  <c r="F6"/>
  <c r="E6"/>
  <c r="D6"/>
  <c r="C6"/>
  <c r="B6"/>
  <c r="L5"/>
  <c r="K5"/>
  <c r="J5"/>
  <c r="I5"/>
  <c r="H5"/>
  <c r="G5"/>
  <c r="F5"/>
  <c r="E5"/>
  <c r="D5"/>
  <c r="C5"/>
  <c r="B5"/>
  <c r="L4"/>
  <c r="K4"/>
  <c r="J4"/>
  <c r="I4"/>
  <c r="H4"/>
  <c r="G4"/>
  <c r="F4"/>
  <c r="E4"/>
  <c r="D4"/>
  <c r="C4"/>
  <c r="B4"/>
  <c r="L3"/>
  <c r="K3"/>
  <c r="J3"/>
  <c r="I3"/>
  <c r="H3"/>
  <c r="G3"/>
  <c r="F3"/>
  <c r="E3"/>
  <c r="D3"/>
  <c r="C3"/>
  <c r="B3"/>
  <c r="L2"/>
  <c r="K2"/>
  <c r="J2"/>
  <c r="I2"/>
  <c r="H2"/>
  <c r="G2"/>
  <c r="F2"/>
  <c r="E2"/>
  <c r="D2"/>
  <c r="C2"/>
  <c r="B2"/>
  <c r="B19" i="7"/>
  <c r="B17"/>
  <c r="D14"/>
  <c r="B14"/>
  <c r="C11"/>
  <c r="D8"/>
  <c r="B8"/>
  <c r="F13" i="14"/>
  <c r="B13"/>
  <c r="F2"/>
  <c r="F7"/>
  <c r="E7"/>
  <c r="B8"/>
  <c r="A8"/>
  <c r="H33" i="12"/>
  <c r="G33"/>
  <c r="F33"/>
  <c r="E33"/>
  <c r="D33"/>
  <c r="C33"/>
  <c r="B33"/>
  <c r="H32"/>
  <c r="G32"/>
  <c r="F32"/>
  <c r="E32"/>
  <c r="D32"/>
  <c r="C32"/>
  <c r="B32"/>
  <c r="H31"/>
  <c r="G31"/>
  <c r="F31"/>
  <c r="E31"/>
  <c r="D31"/>
  <c r="C31"/>
  <c r="B31"/>
  <c r="H30"/>
  <c r="G30"/>
  <c r="F30"/>
  <c r="E30"/>
  <c r="D30"/>
  <c r="C30"/>
  <c r="B30"/>
  <c r="H29"/>
  <c r="G29"/>
  <c r="F29"/>
  <c r="E29"/>
  <c r="D29"/>
  <c r="C29"/>
  <c r="B29"/>
  <c r="H28"/>
  <c r="G28"/>
  <c r="F28"/>
  <c r="E28"/>
  <c r="D28"/>
  <c r="C28"/>
  <c r="B28"/>
  <c r="H27"/>
  <c r="G27"/>
  <c r="F27"/>
  <c r="E27"/>
  <c r="D27"/>
  <c r="C27"/>
  <c r="B27"/>
  <c r="H26"/>
  <c r="G26"/>
  <c r="F26"/>
  <c r="E26"/>
  <c r="D26"/>
  <c r="C26"/>
  <c r="B26"/>
  <c r="H25"/>
  <c r="G25"/>
  <c r="F25"/>
  <c r="E25"/>
  <c r="D25"/>
  <c r="C25"/>
  <c r="B25"/>
  <c r="H24"/>
  <c r="G24"/>
  <c r="F24"/>
  <c r="E24"/>
  <c r="D24"/>
  <c r="C24"/>
  <c r="B24"/>
  <c r="H23"/>
  <c r="G23"/>
  <c r="F23"/>
  <c r="E23"/>
  <c r="D23"/>
  <c r="C23"/>
  <c r="B23"/>
  <c r="H22"/>
  <c r="G22"/>
  <c r="F22"/>
  <c r="E22"/>
  <c r="D22"/>
  <c r="C22"/>
  <c r="B22"/>
  <c r="H21"/>
  <c r="G21"/>
  <c r="F21"/>
  <c r="E21"/>
  <c r="D21"/>
  <c r="C21"/>
  <c r="B21"/>
  <c r="H20"/>
  <c r="G20"/>
  <c r="F20"/>
  <c r="E20"/>
  <c r="D20"/>
  <c r="C20"/>
  <c r="B20"/>
  <c r="H19"/>
  <c r="G19"/>
  <c r="F19"/>
  <c r="E19"/>
  <c r="D19"/>
  <c r="C19"/>
  <c r="B19"/>
  <c r="H18"/>
  <c r="G18"/>
  <c r="F18"/>
  <c r="E18"/>
  <c r="D18"/>
  <c r="C18"/>
  <c r="B18"/>
  <c r="H17"/>
  <c r="G17"/>
  <c r="F17"/>
  <c r="E17"/>
  <c r="D17"/>
  <c r="C17"/>
  <c r="B17"/>
  <c r="H16"/>
  <c r="G16"/>
  <c r="F16"/>
  <c r="E16"/>
  <c r="D16"/>
  <c r="C16"/>
  <c r="B16"/>
  <c r="H15"/>
  <c r="G15"/>
  <c r="F15"/>
  <c r="E15"/>
  <c r="D15"/>
  <c r="C15"/>
  <c r="B15"/>
  <c r="H14"/>
  <c r="G14"/>
  <c r="F14"/>
  <c r="E14"/>
  <c r="D14"/>
  <c r="C14"/>
  <c r="B14"/>
  <c r="H13"/>
  <c r="G13"/>
  <c r="F13"/>
  <c r="E13"/>
  <c r="D13"/>
  <c r="C13"/>
  <c r="B13"/>
  <c r="H12"/>
  <c r="G12"/>
  <c r="F12"/>
  <c r="E12"/>
  <c r="D12"/>
  <c r="C12"/>
  <c r="B12"/>
  <c r="H11"/>
  <c r="G11"/>
  <c r="F11"/>
  <c r="E11"/>
  <c r="D11"/>
  <c r="C11"/>
  <c r="B11"/>
  <c r="H10"/>
  <c r="G10"/>
  <c r="F10"/>
  <c r="E10"/>
  <c r="D10"/>
  <c r="C10"/>
  <c r="B10"/>
  <c r="H9"/>
  <c r="G9"/>
  <c r="F9"/>
  <c r="E9"/>
  <c r="D9"/>
  <c r="C9"/>
  <c r="B9"/>
  <c r="H8"/>
  <c r="G8"/>
  <c r="F8"/>
  <c r="E8"/>
  <c r="D8"/>
  <c r="C8"/>
  <c r="B8"/>
  <c r="H7"/>
  <c r="G7"/>
  <c r="F7"/>
  <c r="E7"/>
  <c r="D7"/>
  <c r="C7"/>
  <c r="B7"/>
  <c r="H6"/>
  <c r="G6"/>
  <c r="F6"/>
  <c r="E6"/>
  <c r="D6"/>
  <c r="C6"/>
  <c r="B6"/>
  <c r="H5"/>
  <c r="G5"/>
  <c r="F5"/>
  <c r="E5"/>
  <c r="D5"/>
  <c r="C5"/>
  <c r="B5"/>
  <c r="H4"/>
  <c r="G4"/>
  <c r="F4"/>
  <c r="E4"/>
  <c r="D4"/>
  <c r="C4"/>
  <c r="B4"/>
  <c r="H3"/>
  <c r="G3"/>
  <c r="F3"/>
  <c r="E3"/>
  <c r="D3"/>
  <c r="C3"/>
  <c r="B3"/>
  <c r="H34"/>
  <c r="C34"/>
  <c r="D34"/>
  <c r="E34"/>
  <c r="F34"/>
  <c r="G34"/>
  <c r="B34"/>
  <c r="C3" i="11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C4"/>
  <c r="D4"/>
  <c r="E4"/>
  <c r="F4"/>
  <c r="G4"/>
  <c r="H4"/>
  <c r="I4"/>
  <c r="J4"/>
  <c r="K4"/>
  <c r="L4"/>
  <c r="M4"/>
  <c r="N4"/>
  <c r="O4"/>
  <c r="P4"/>
  <c r="Q4"/>
  <c r="R4"/>
  <c r="S4"/>
  <c r="T4"/>
  <c r="U4"/>
  <c r="V4"/>
  <c r="W4"/>
  <c r="X4"/>
  <c r="Y4"/>
  <c r="Z4"/>
  <c r="AA4"/>
  <c r="AB4"/>
  <c r="AC4"/>
  <c r="C5"/>
  <c r="D5"/>
  <c r="E5"/>
  <c r="F5"/>
  <c r="G5"/>
  <c r="H5"/>
  <c r="I5"/>
  <c r="J5"/>
  <c r="K5"/>
  <c r="L5"/>
  <c r="M5"/>
  <c r="N5"/>
  <c r="O5"/>
  <c r="P5"/>
  <c r="Q5"/>
  <c r="R5"/>
  <c r="S5"/>
  <c r="T5"/>
  <c r="U5"/>
  <c r="V5"/>
  <c r="W5"/>
  <c r="X5"/>
  <c r="Y5"/>
  <c r="Z5"/>
  <c r="AA5"/>
  <c r="AB5"/>
  <c r="AC5"/>
  <c r="C6"/>
  <c r="D6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C7"/>
  <c r="D7"/>
  <c r="E7"/>
  <c r="F7"/>
  <c r="G7"/>
  <c r="H7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C8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C9"/>
  <c r="D9"/>
  <c r="E9"/>
  <c r="F9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C10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C11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C12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C1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E14"/>
  <c r="AD14"/>
  <c r="B14"/>
  <c r="AE13"/>
  <c r="AD13"/>
  <c r="B13"/>
  <c r="AE12"/>
  <c r="AD12"/>
  <c r="B12"/>
  <c r="AE11"/>
  <c r="AD11"/>
  <c r="B11"/>
  <c r="AE10"/>
  <c r="AD10"/>
  <c r="B10"/>
  <c r="AE9"/>
  <c r="AD9"/>
  <c r="B9"/>
  <c r="AE8"/>
  <c r="AD8"/>
  <c r="B8"/>
  <c r="AE7"/>
  <c r="AD7"/>
  <c r="B7"/>
  <c r="AE6"/>
  <c r="AD6"/>
  <c r="B6"/>
  <c r="AE5"/>
  <c r="AD5"/>
  <c r="B5"/>
  <c r="AE4"/>
  <c r="AD4"/>
  <c r="B4"/>
  <c r="AE3"/>
  <c r="AD3"/>
  <c r="B3"/>
  <c r="D3" i="10"/>
  <c r="D4"/>
  <c r="D5"/>
  <c r="D6"/>
  <c r="D7"/>
  <c r="D8"/>
  <c r="D9"/>
  <c r="D10"/>
  <c r="D11"/>
  <c r="D12"/>
  <c r="D13"/>
  <c r="D14"/>
  <c r="B3"/>
  <c r="C3"/>
  <c r="B4"/>
  <c r="C4"/>
  <c r="B5"/>
  <c r="C5"/>
  <c r="B6"/>
  <c r="C6"/>
  <c r="B7"/>
  <c r="C7"/>
  <c r="B8"/>
  <c r="C8"/>
  <c r="B9"/>
  <c r="C9"/>
  <c r="B10"/>
  <c r="C10"/>
  <c r="B11"/>
  <c r="C11"/>
  <c r="B12"/>
  <c r="C12"/>
  <c r="B13"/>
  <c r="C13"/>
  <c r="B14"/>
  <c r="C14"/>
  <c r="G36" i="9"/>
  <c r="E36"/>
  <c r="G35"/>
  <c r="E35"/>
  <c r="H34"/>
  <c r="G34"/>
  <c r="H33"/>
  <c r="G33"/>
  <c r="E33"/>
  <c r="F33"/>
  <c r="F34"/>
  <c r="E34"/>
  <c r="B4" i="8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3"/>
  <c r="C40" i="15" l="1"/>
  <c r="Q4"/>
  <c r="Q6"/>
  <c r="Q8"/>
  <c r="Q10"/>
  <c r="Q12"/>
  <c r="Q14"/>
  <c r="Q16"/>
  <c r="Q18"/>
  <c r="Q20"/>
  <c r="Q21"/>
  <c r="Q23"/>
  <c r="Q25"/>
  <c r="Q27"/>
  <c r="Q29"/>
  <c r="Q31"/>
  <c r="Q33"/>
  <c r="Q35"/>
  <c r="Q37"/>
  <c r="Q3"/>
  <c r="Q5"/>
  <c r="Q7"/>
  <c r="Q9"/>
  <c r="Q11"/>
  <c r="Q13"/>
  <c r="Q15"/>
  <c r="Q17"/>
  <c r="Q19"/>
  <c r="Q22"/>
  <c r="Q24"/>
  <c r="Q26"/>
  <c r="Q28"/>
  <c r="Q30"/>
  <c r="Q32"/>
  <c r="Q34"/>
  <c r="Q36"/>
  <c r="Q2"/>
  <c r="I4" i="12"/>
  <c r="I6"/>
  <c r="I8"/>
  <c r="I10"/>
  <c r="I12"/>
  <c r="I14"/>
  <c r="I16"/>
  <c r="I18"/>
  <c r="I20"/>
  <c r="I22"/>
  <c r="I24"/>
  <c r="I26"/>
  <c r="I28"/>
  <c r="I30"/>
  <c r="I32"/>
  <c r="I3"/>
  <c r="I5"/>
  <c r="I7"/>
  <c r="I9"/>
  <c r="I11"/>
  <c r="I13"/>
  <c r="I15"/>
  <c r="I17"/>
  <c r="I19"/>
  <c r="I21"/>
  <c r="I23"/>
  <c r="I25"/>
  <c r="I27"/>
  <c r="I29"/>
  <c r="I31"/>
  <c r="I33"/>
  <c r="AF3" i="11"/>
  <c r="AF4"/>
  <c r="AF8"/>
  <c r="AF10"/>
  <c r="AF12"/>
  <c r="AF14"/>
  <c r="AF6"/>
  <c r="AF5"/>
  <c r="AF7"/>
  <c r="AF9"/>
  <c r="AF11"/>
  <c r="AF13"/>
  <c r="E14" i="10"/>
  <c r="E13"/>
  <c r="E12"/>
  <c r="E11"/>
  <c r="E10"/>
  <c r="E9"/>
  <c r="E8"/>
  <c r="E7"/>
  <c r="E6"/>
  <c r="E5"/>
  <c r="E4"/>
  <c r="E3"/>
  <c r="S2" i="15" l="1" a="1"/>
  <c r="S2" s="1"/>
  <c r="K3" i="12" a="1"/>
  <c r="AH3" i="11" a="1"/>
  <c r="AH13" s="1"/>
  <c r="G3" i="10" a="1"/>
  <c r="G3" s="1"/>
  <c r="S9" i="15" l="1"/>
  <c r="S17"/>
  <c r="S16"/>
  <c r="S13"/>
  <c r="S5"/>
  <c r="S8"/>
  <c r="S15"/>
  <c r="S11"/>
  <c r="S7"/>
  <c r="S3"/>
  <c r="S12"/>
  <c r="S4"/>
  <c r="S14"/>
  <c r="S10"/>
  <c r="S6"/>
  <c r="K3" i="12"/>
  <c r="K5"/>
  <c r="K7"/>
  <c r="K9"/>
  <c r="K11"/>
  <c r="K13"/>
  <c r="K15"/>
  <c r="K17"/>
  <c r="K4"/>
  <c r="K6"/>
  <c r="K8"/>
  <c r="K10"/>
  <c r="K12"/>
  <c r="K14"/>
  <c r="K16"/>
  <c r="K18"/>
  <c r="AH12" i="11"/>
  <c r="AH4"/>
  <c r="AH7"/>
  <c r="AH8"/>
  <c r="AH3"/>
  <c r="AH11"/>
  <c r="AH6"/>
  <c r="AH10"/>
  <c r="AH14"/>
  <c r="AH5"/>
  <c r="AH9"/>
  <c r="G4" i="10"/>
  <c r="G11"/>
  <c r="G6"/>
  <c r="G8"/>
  <c r="G9"/>
  <c r="G10"/>
  <c r="G12"/>
  <c r="G7"/>
  <c r="G14"/>
  <c r="G13"/>
  <c r="G5"/>
</calcChain>
</file>

<file path=xl/sharedStrings.xml><?xml version="1.0" encoding="utf-8"?>
<sst xmlns="http://schemas.openxmlformats.org/spreadsheetml/2006/main" count="66" uniqueCount="36">
  <si>
    <t>Lab 06 Answer Key</t>
  </si>
  <si>
    <t>chpt 8</t>
  </si>
  <si>
    <t>sample #</t>
  </si>
  <si>
    <t>birth wts</t>
  </si>
  <si>
    <t>sample of 3</t>
  </si>
  <si>
    <t>sample of 30</t>
  </si>
  <si>
    <t>% diff m</t>
  </si>
  <si>
    <t>% diff std</t>
  </si>
  <si>
    <t>sample values</t>
  </si>
  <si>
    <t>sample</t>
  </si>
  <si>
    <t>mean</t>
  </si>
  <si>
    <t>class</t>
  </si>
  <si>
    <t>freq</t>
  </si>
  <si>
    <t>Number</t>
  </si>
  <si>
    <t>Data</t>
  </si>
  <si>
    <t>Mean</t>
  </si>
  <si>
    <t>Interval</t>
  </si>
  <si>
    <t>Freq</t>
  </si>
  <si>
    <t>z</t>
  </si>
  <si>
    <t>stddev</t>
  </si>
  <si>
    <t>n</t>
  </si>
  <si>
    <t>confid</t>
  </si>
  <si>
    <t>lower</t>
  </si>
  <si>
    <t>upper</t>
  </si>
  <si>
    <t>propor</t>
  </si>
  <si>
    <t>con</t>
  </si>
  <si>
    <t>upp</t>
  </si>
  <si>
    <t>low</t>
  </si>
  <si>
    <t>std</t>
  </si>
  <si>
    <t>e</t>
  </si>
  <si>
    <t>p</t>
  </si>
  <si>
    <t>std dev</t>
  </si>
  <si>
    <t>&amp;</t>
  </si>
  <si>
    <t>Yes, she will be re-elected</t>
  </si>
  <si>
    <t>observations</t>
  </si>
  <si>
    <t>interval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</si>
</sst>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/>
    <xf numFmtId="0" fontId="1" fillId="0" borderId="0" xfId="0" applyFont="1"/>
    <xf numFmtId="0" fontId="2" fillId="0" borderId="0" xfId="0" applyFont="1" applyFill="1" applyBorder="1" applyAlignment="1">
      <alignment horizontal="center"/>
    </xf>
    <xf numFmtId="0" fontId="1" fillId="0" borderId="0" xfId="0" applyFont="1" applyBorder="1"/>
    <xf numFmtId="0" fontId="1" fillId="0" borderId="0" xfId="0" applyNumberFormat="1" applyFont="1" applyFill="1" applyBorder="1" applyAlignment="1"/>
    <xf numFmtId="0" fontId="1" fillId="0" borderId="0" xfId="0" applyFont="1" applyFill="1" applyBorder="1" applyAlignment="1"/>
    <xf numFmtId="10" fontId="1" fillId="0" borderId="0" xfId="0" applyNumberFormat="1" applyFont="1" applyFill="1" applyBorder="1" applyAlignment="1"/>
    <xf numFmtId="0" fontId="1" fillId="0" borderId="1" xfId="0" applyNumberFormat="1" applyFont="1" applyFill="1" applyBorder="1" applyAlignment="1"/>
    <xf numFmtId="0" fontId="1" fillId="0" borderId="1" xfId="0" applyFont="1" applyFill="1" applyBorder="1" applyAlignment="1"/>
    <xf numFmtId="10" fontId="1" fillId="0" borderId="1" xfId="0" applyNumberFormat="1" applyFont="1" applyFill="1" applyBorder="1" applyAlignment="1"/>
    <xf numFmtId="0" fontId="3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left" vertical="center"/>
    </xf>
    <xf numFmtId="0" fontId="3" fillId="0" borderId="0" xfId="0" applyNumberFormat="1" applyFont="1" applyFill="1" applyAlignment="1">
      <alignment horizontal="right" vertical="center"/>
    </xf>
    <xf numFmtId="0" fontId="3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Alignment="1">
      <alignment horizontal="right" vertical="center"/>
    </xf>
    <xf numFmtId="0" fontId="5" fillId="0" borderId="0" xfId="0" applyNumberFormat="1" applyFont="1" applyFill="1" applyBorder="1" applyAlignment="1"/>
    <xf numFmtId="10" fontId="0" fillId="0" borderId="0" xfId="0" applyNumberFormat="1"/>
    <xf numFmtId="164" fontId="0" fillId="0" borderId="0" xfId="0" applyNumberFormat="1"/>
    <xf numFmtId="1" fontId="0" fillId="0" borderId="0" xfId="0" applyNumberFormat="1"/>
    <xf numFmtId="0" fontId="1" fillId="0" borderId="0" xfId="0" applyFont="1" applyAlignment="1">
      <alignment horizontal="center" vertical="center"/>
    </xf>
    <xf numFmtId="164" fontId="5" fillId="0" borderId="0" xfId="0" applyNumberFormat="1" applyFont="1"/>
    <xf numFmtId="0" fontId="5" fillId="0" borderId="0" xfId="0" applyFont="1" applyBorder="1"/>
    <xf numFmtId="0" fontId="1" fillId="0" borderId="0" xfId="0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9" fontId="1" fillId="0" borderId="0" xfId="0" applyNumberFormat="1" applyFont="1" applyBorder="1" applyAlignment="1">
      <alignment horizontal="right"/>
    </xf>
    <xf numFmtId="0" fontId="5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Alignment="1">
      <alignment vertical="top"/>
    </xf>
    <xf numFmtId="0" fontId="1" fillId="0" borderId="0" xfId="0" applyFont="1" applyAlignment="1"/>
    <xf numFmtId="0" fontId="5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/>
    <xf numFmtId="0" fontId="2" fillId="0" borderId="0" xfId="0" applyFont="1" applyBorder="1"/>
    <xf numFmtId="0" fontId="2" fillId="0" borderId="0" xfId="0" applyFont="1" applyFill="1" applyBorder="1"/>
    <xf numFmtId="10" fontId="1" fillId="0" borderId="0" xfId="0" applyNumberFormat="1" applyFont="1" applyBorder="1"/>
    <xf numFmtId="0" fontId="2" fillId="0" borderId="0" xfId="0" applyFont="1" applyFill="1" applyBorder="1" applyAlignment="1">
      <alignment horizontal="centerContinuous"/>
    </xf>
    <xf numFmtId="0" fontId="1" fillId="0" borderId="0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6" fillId="0" borderId="0" xfId="0" applyFont="1" applyAlignment="1">
      <alignment horizontal="center" vertical="center"/>
    </xf>
    <xf numFmtId="0" fontId="1" fillId="0" borderId="0" xfId="0" applyFont="1" applyAlignment="1"/>
    <xf numFmtId="0" fontId="1" fillId="0" borderId="0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/>
    <c:plotArea>
      <c:layout/>
      <c:barChart>
        <c:barDir val="col"/>
        <c:grouping val="clustered"/>
        <c:ser>
          <c:idx val="1"/>
          <c:order val="0"/>
          <c:tx>
            <c:strRef>
              <c:f>Sheet4!$G$2</c:f>
              <c:strCache>
                <c:ptCount val="1"/>
                <c:pt idx="0">
                  <c:v>freq</c:v>
                </c:pt>
              </c:strCache>
            </c:strRef>
          </c:tx>
          <c:spPr>
            <a:ln w="22225"/>
          </c:spPr>
          <c:cat>
            <c:numRef>
              <c:f>Sheet4!$F$3:$F$14</c:f>
              <c:numCache>
                <c:formatCode>General</c:formatCode>
                <c:ptCount val="12"/>
                <c:pt idx="0">
                  <c:v>5.9</c:v>
                </c:pt>
                <c:pt idx="1">
                  <c:v>6.15</c:v>
                </c:pt>
                <c:pt idx="2">
                  <c:v>6.4</c:v>
                </c:pt>
                <c:pt idx="3">
                  <c:v>6.65</c:v>
                </c:pt>
                <c:pt idx="4">
                  <c:v>6.9</c:v>
                </c:pt>
                <c:pt idx="5">
                  <c:v>7.15</c:v>
                </c:pt>
                <c:pt idx="6">
                  <c:v>7.4</c:v>
                </c:pt>
                <c:pt idx="7">
                  <c:v>7.65</c:v>
                </c:pt>
                <c:pt idx="8">
                  <c:v>7.9</c:v>
                </c:pt>
                <c:pt idx="9">
                  <c:v>8.15</c:v>
                </c:pt>
                <c:pt idx="10">
                  <c:v>8.4</c:v>
                </c:pt>
                <c:pt idx="11">
                  <c:v>8.65</c:v>
                </c:pt>
              </c:numCache>
            </c:numRef>
          </c:cat>
          <c:val>
            <c:numRef>
              <c:f>Sheet4!$G$3:$G$14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0"/>
        <c:axId val="90295680"/>
        <c:axId val="110523520"/>
      </c:barChart>
      <c:catAx>
        <c:axId val="90295680"/>
        <c:scaling>
          <c:orientation val="minMax"/>
        </c:scaling>
        <c:axPos val="b"/>
        <c:numFmt formatCode="General" sourceLinked="1"/>
        <c:tickLblPos val="nextTo"/>
        <c:crossAx val="110523520"/>
        <c:crosses val="autoZero"/>
        <c:auto val="1"/>
        <c:lblAlgn val="ctr"/>
        <c:lblOffset val="100"/>
      </c:catAx>
      <c:valAx>
        <c:axId val="110523520"/>
        <c:scaling>
          <c:orientation val="minMax"/>
          <c:max val="8"/>
          <c:min val="0"/>
        </c:scaling>
        <c:axPos val="l"/>
        <c:majorGridlines/>
        <c:numFmt formatCode="General" sourceLinked="1"/>
        <c:tickLblPos val="nextTo"/>
        <c:crossAx val="90295680"/>
        <c:crosses val="autoZero"/>
        <c:crossBetween val="between"/>
        <c:majorUnit val="1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/>
    <c:plotArea>
      <c:layout/>
      <c:barChart>
        <c:barDir val="col"/>
        <c:grouping val="clustered"/>
        <c:ser>
          <c:idx val="1"/>
          <c:order val="0"/>
          <c:tx>
            <c:strRef>
              <c:f>Sheet4!$G$2</c:f>
              <c:strCache>
                <c:ptCount val="1"/>
                <c:pt idx="0">
                  <c:v>freq</c:v>
                </c:pt>
              </c:strCache>
            </c:strRef>
          </c:tx>
          <c:spPr>
            <a:ln w="22225"/>
          </c:spPr>
          <c:cat>
            <c:numRef>
              <c:f>Sheet4!$F$3:$F$14</c:f>
              <c:numCache>
                <c:formatCode>General</c:formatCode>
                <c:ptCount val="12"/>
                <c:pt idx="0">
                  <c:v>5.9</c:v>
                </c:pt>
                <c:pt idx="1">
                  <c:v>6.15</c:v>
                </c:pt>
                <c:pt idx="2">
                  <c:v>6.4</c:v>
                </c:pt>
                <c:pt idx="3">
                  <c:v>6.65</c:v>
                </c:pt>
                <c:pt idx="4">
                  <c:v>6.9</c:v>
                </c:pt>
                <c:pt idx="5">
                  <c:v>7.15</c:v>
                </c:pt>
                <c:pt idx="6">
                  <c:v>7.4</c:v>
                </c:pt>
                <c:pt idx="7">
                  <c:v>7.65</c:v>
                </c:pt>
                <c:pt idx="8">
                  <c:v>7.9</c:v>
                </c:pt>
                <c:pt idx="9">
                  <c:v>8.15</c:v>
                </c:pt>
                <c:pt idx="10">
                  <c:v>8.4</c:v>
                </c:pt>
                <c:pt idx="11">
                  <c:v>8.65</c:v>
                </c:pt>
              </c:numCache>
            </c:numRef>
          </c:cat>
          <c:val>
            <c:numRef>
              <c:f>Sheet4!$G$3:$G$14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0"/>
        <c:axId val="113427584"/>
        <c:axId val="113429120"/>
      </c:barChart>
      <c:catAx>
        <c:axId val="113427584"/>
        <c:scaling>
          <c:orientation val="minMax"/>
        </c:scaling>
        <c:axPos val="b"/>
        <c:numFmt formatCode="General" sourceLinked="1"/>
        <c:tickLblPos val="nextTo"/>
        <c:crossAx val="113429120"/>
        <c:crosses val="autoZero"/>
        <c:auto val="1"/>
        <c:lblAlgn val="ctr"/>
        <c:lblOffset val="100"/>
      </c:catAx>
      <c:valAx>
        <c:axId val="113429120"/>
        <c:scaling>
          <c:orientation val="minMax"/>
          <c:max val="8"/>
          <c:min val="0"/>
        </c:scaling>
        <c:axPos val="l"/>
        <c:majorGridlines/>
        <c:numFmt formatCode="General" sourceLinked="1"/>
        <c:tickLblPos val="nextTo"/>
        <c:crossAx val="113427584"/>
        <c:crosses val="autoZero"/>
        <c:crossBetween val="between"/>
        <c:majorUnit val="1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1"/>
          <c:order val="0"/>
          <c:cat>
            <c:numRef>
              <c:f>Sheet6!$J$3:$J$18</c:f>
              <c:numCache>
                <c:formatCode>General</c:formatCode>
                <c:ptCount val="16"/>
                <c:pt idx="0" formatCode="0.0">
                  <c:v>2</c:v>
                </c:pt>
                <c:pt idx="1">
                  <c:v>2.4</c:v>
                </c:pt>
                <c:pt idx="2" formatCode="0.0">
                  <c:v>2.8</c:v>
                </c:pt>
                <c:pt idx="3">
                  <c:v>3.2</c:v>
                </c:pt>
                <c:pt idx="4" formatCode="0.0">
                  <c:v>3.6</c:v>
                </c:pt>
                <c:pt idx="5">
                  <c:v>4</c:v>
                </c:pt>
                <c:pt idx="6" formatCode="0.0">
                  <c:v>4.4000000000000004</c:v>
                </c:pt>
                <c:pt idx="7">
                  <c:v>4.8</c:v>
                </c:pt>
                <c:pt idx="8" formatCode="0.0">
                  <c:v>5.2</c:v>
                </c:pt>
                <c:pt idx="9">
                  <c:v>5.6</c:v>
                </c:pt>
                <c:pt idx="10" formatCode="0.0">
                  <c:v>6</c:v>
                </c:pt>
                <c:pt idx="11">
                  <c:v>6.4</c:v>
                </c:pt>
                <c:pt idx="12" formatCode="0.0">
                  <c:v>6.8</c:v>
                </c:pt>
                <c:pt idx="13">
                  <c:v>7.2</c:v>
                </c:pt>
                <c:pt idx="14" formatCode="0.0">
                  <c:v>7.6</c:v>
                </c:pt>
                <c:pt idx="15">
                  <c:v>8</c:v>
                </c:pt>
              </c:numCache>
            </c:numRef>
          </c:cat>
          <c:val>
            <c:numRef>
              <c:f>Sheet6!$K$3:$K$18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6</c:v>
                </c:pt>
                <c:pt idx="9">
                  <c:v>7</c:v>
                </c:pt>
                <c:pt idx="10">
                  <c:v>4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</c:numCache>
            </c:numRef>
          </c:val>
        </c:ser>
        <c:gapWidth val="0"/>
        <c:axId val="110389504"/>
        <c:axId val="110403584"/>
      </c:barChart>
      <c:catAx>
        <c:axId val="110389504"/>
        <c:scaling>
          <c:orientation val="minMax"/>
        </c:scaling>
        <c:axPos val="b"/>
        <c:numFmt formatCode="0.0" sourceLinked="1"/>
        <c:tickLblPos val="nextTo"/>
        <c:crossAx val="110403584"/>
        <c:crosses val="autoZero"/>
        <c:auto val="1"/>
        <c:lblAlgn val="ctr"/>
        <c:lblOffset val="100"/>
      </c:catAx>
      <c:valAx>
        <c:axId val="110403584"/>
        <c:scaling>
          <c:orientation val="minMax"/>
          <c:max val="10"/>
        </c:scaling>
        <c:axPos val="l"/>
        <c:majorGridlines/>
        <c:numFmt formatCode="General" sourceLinked="1"/>
        <c:tickLblPos val="nextTo"/>
        <c:crossAx val="110389504"/>
        <c:crosses val="autoZero"/>
        <c:crossBetween val="between"/>
        <c:majorUnit val="1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1"/>
          <c:order val="0"/>
          <c:cat>
            <c:numRef>
              <c:f>Sheet9!$R$2:$R$17</c:f>
              <c:numCache>
                <c:formatCode>General</c:formatCode>
                <c:ptCount val="16"/>
                <c:pt idx="0">
                  <c:v>2</c:v>
                </c:pt>
                <c:pt idx="1">
                  <c:v>2.4</c:v>
                </c:pt>
                <c:pt idx="2">
                  <c:v>2.8</c:v>
                </c:pt>
                <c:pt idx="3">
                  <c:v>3.2</c:v>
                </c:pt>
                <c:pt idx="4">
                  <c:v>3.6</c:v>
                </c:pt>
                <c:pt idx="5">
                  <c:v>4</c:v>
                </c:pt>
                <c:pt idx="6">
                  <c:v>4.4000000000000004</c:v>
                </c:pt>
                <c:pt idx="7">
                  <c:v>4.8</c:v>
                </c:pt>
                <c:pt idx="8">
                  <c:v>5.2</c:v>
                </c:pt>
                <c:pt idx="9">
                  <c:v>5.6</c:v>
                </c:pt>
                <c:pt idx="10">
                  <c:v>6</c:v>
                </c:pt>
                <c:pt idx="11">
                  <c:v>6.4</c:v>
                </c:pt>
                <c:pt idx="12">
                  <c:v>6.8</c:v>
                </c:pt>
                <c:pt idx="13">
                  <c:v>7.2</c:v>
                </c:pt>
                <c:pt idx="14">
                  <c:v>7.6</c:v>
                </c:pt>
                <c:pt idx="15">
                  <c:v>8</c:v>
                </c:pt>
              </c:numCache>
            </c:numRef>
          </c:cat>
          <c:val>
            <c:numRef>
              <c:f>Sheet9!$S$2:$S$17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7</c:v>
                </c:pt>
                <c:pt idx="8">
                  <c:v>12</c:v>
                </c:pt>
                <c:pt idx="9">
                  <c:v>10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gapWidth val="0"/>
        <c:axId val="113748992"/>
        <c:axId val="104796928"/>
      </c:barChart>
      <c:catAx>
        <c:axId val="113748992"/>
        <c:scaling>
          <c:orientation val="minMax"/>
        </c:scaling>
        <c:axPos val="b"/>
        <c:numFmt formatCode="General" sourceLinked="1"/>
        <c:tickLblPos val="nextTo"/>
        <c:crossAx val="104796928"/>
        <c:crosses val="autoZero"/>
        <c:auto val="1"/>
        <c:lblAlgn val="ctr"/>
        <c:lblOffset val="100"/>
      </c:catAx>
      <c:valAx>
        <c:axId val="104796928"/>
        <c:scaling>
          <c:orientation val="minMax"/>
        </c:scaling>
        <c:axPos val="l"/>
        <c:majorGridlines/>
        <c:numFmt formatCode="General" sourceLinked="1"/>
        <c:tickLblPos val="nextTo"/>
        <c:crossAx val="113748992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12</xdr:row>
      <xdr:rowOff>85725</xdr:rowOff>
    </xdr:from>
    <xdr:to>
      <xdr:col>13</xdr:col>
      <xdr:colOff>361950</xdr:colOff>
      <xdr:row>26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285750</xdr:colOff>
      <xdr:row>4</xdr:row>
      <xdr:rowOff>142875</xdr:rowOff>
    </xdr:from>
    <xdr:to>
      <xdr:col>43</xdr:col>
      <xdr:colOff>590550</xdr:colOff>
      <xdr:row>19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257175</xdr:colOff>
      <xdr:row>4</xdr:row>
      <xdr:rowOff>133350</xdr:rowOff>
    </xdr:from>
    <xdr:to>
      <xdr:col>19</xdr:col>
      <xdr:colOff>561975</xdr:colOff>
      <xdr:row>19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304800</xdr:colOff>
      <xdr:row>20</xdr:row>
      <xdr:rowOff>28575</xdr:rowOff>
    </xdr:from>
    <xdr:to>
      <xdr:col>25</xdr:col>
      <xdr:colOff>0</xdr:colOff>
      <xdr:row>34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88"/>
  <sheetViews>
    <sheetView tabSelected="1" workbookViewId="0">
      <selection activeCell="B19" sqref="B19"/>
    </sheetView>
  </sheetViews>
  <sheetFormatPr defaultRowHeight="15"/>
  <cols>
    <col min="1" max="1" width="6.140625" style="21" customWidth="1"/>
    <col min="2" max="2" width="11.85546875" style="2" bestFit="1" customWidth="1"/>
    <col min="3" max="3" width="5.28515625" style="2" customWidth="1"/>
    <col min="4" max="4" width="16" style="2" customWidth="1"/>
    <col min="5" max="5" width="23.28515625" style="2" bestFit="1" customWidth="1"/>
    <col min="6" max="6" width="15.85546875" style="2" bestFit="1" customWidth="1"/>
    <col min="7" max="16384" width="9.140625" style="2"/>
  </cols>
  <sheetData>
    <row r="1" spans="1:16">
      <c r="A1" s="45" t="s">
        <v>0</v>
      </c>
      <c r="B1" s="46"/>
      <c r="C1" s="46"/>
      <c r="D1" s="46"/>
      <c r="E1" s="46"/>
      <c r="F1" s="46"/>
      <c r="G1" s="46"/>
      <c r="H1" s="46"/>
      <c r="I1" s="20"/>
    </row>
    <row r="2" spans="1:16">
      <c r="A2" s="46"/>
      <c r="B2" s="46"/>
      <c r="C2" s="46"/>
      <c r="D2" s="46"/>
      <c r="E2" s="46"/>
      <c r="F2" s="46"/>
      <c r="G2" s="46"/>
      <c r="H2" s="46"/>
      <c r="I2" s="20"/>
    </row>
    <row r="3" spans="1:16">
      <c r="A3" s="21">
        <v>9.1</v>
      </c>
      <c r="B3" s="40" t="s">
        <v>20</v>
      </c>
      <c r="C3" s="2">
        <v>85</v>
      </c>
      <c r="D3" s="22"/>
      <c r="E3" s="4"/>
      <c r="F3" s="4"/>
      <c r="G3" s="4"/>
      <c r="H3" s="4"/>
    </row>
    <row r="4" spans="1:16">
      <c r="B4" s="23" t="s">
        <v>10</v>
      </c>
      <c r="C4" s="23">
        <v>6.5</v>
      </c>
      <c r="D4" s="4"/>
      <c r="E4" s="22"/>
      <c r="F4" s="4"/>
    </row>
    <row r="5" spans="1:16">
      <c r="B5" s="23" t="s">
        <v>31</v>
      </c>
      <c r="C5" s="4">
        <v>1.7</v>
      </c>
      <c r="D5" s="4"/>
      <c r="E5" s="22"/>
      <c r="F5" s="4"/>
    </row>
    <row r="6" spans="1:16">
      <c r="B6" s="25">
        <v>0.95</v>
      </c>
      <c r="C6" s="4">
        <v>1.96</v>
      </c>
      <c r="D6" s="4"/>
      <c r="E6" s="22"/>
    </row>
    <row r="7" spans="1:16">
      <c r="D7" s="4"/>
      <c r="E7" s="4"/>
    </row>
    <row r="8" spans="1:16">
      <c r="B8" s="26">
        <f>C4-C6*C5/SQRT(C3)</f>
        <v>6.1385938572741185</v>
      </c>
      <c r="C8" s="27" t="s">
        <v>32</v>
      </c>
      <c r="D8" s="22">
        <f>C4+C6*C5/SQRT(C3)</f>
        <v>6.8614061427258815</v>
      </c>
      <c r="E8" s="4"/>
      <c r="F8" s="4"/>
      <c r="G8" s="4"/>
      <c r="H8" s="4"/>
    </row>
    <row r="9" spans="1:16">
      <c r="B9" s="28"/>
      <c r="C9" s="26"/>
      <c r="D9" s="4"/>
      <c r="E9" s="4"/>
      <c r="F9" s="4"/>
      <c r="G9" s="4"/>
      <c r="H9" s="4"/>
    </row>
    <row r="10" spans="1:16">
      <c r="A10" s="21">
        <v>9.1999999999999993</v>
      </c>
      <c r="B10" s="40" t="s">
        <v>20</v>
      </c>
      <c r="C10" s="2">
        <v>500</v>
      </c>
      <c r="D10" s="4"/>
      <c r="E10" s="4"/>
      <c r="F10" s="4"/>
      <c r="G10" s="4"/>
      <c r="H10" s="4"/>
    </row>
    <row r="11" spans="1:16">
      <c r="B11" s="23" t="s">
        <v>10</v>
      </c>
      <c r="C11" s="23">
        <f>350/500</f>
        <v>0.7</v>
      </c>
      <c r="D11" s="4"/>
      <c r="E11" s="4"/>
      <c r="F11" s="4"/>
      <c r="G11" s="4"/>
      <c r="H11" s="4"/>
    </row>
    <row r="12" spans="1:16">
      <c r="B12" s="25">
        <v>0.99</v>
      </c>
      <c r="C12" s="4">
        <v>2.58</v>
      </c>
      <c r="D12" s="4"/>
      <c r="E12" s="4"/>
      <c r="F12" s="4"/>
      <c r="G12" s="4"/>
      <c r="H12" s="4"/>
    </row>
    <row r="13" spans="1:16">
      <c r="B13" s="28"/>
      <c r="C13" s="26"/>
      <c r="D13" s="4"/>
      <c r="E13" s="4"/>
      <c r="F13" s="4"/>
      <c r="G13" s="4"/>
      <c r="H13" s="4"/>
      <c r="L13" s="29"/>
      <c r="M13" s="29"/>
      <c r="N13" s="29"/>
      <c r="O13" s="30"/>
      <c r="P13" s="30"/>
    </row>
    <row r="14" spans="1:16">
      <c r="B14" s="26">
        <f>C11-C12*SQRT((C11*(1-C11))/C10)</f>
        <v>0.64712573404764839</v>
      </c>
      <c r="C14" s="27" t="s">
        <v>32</v>
      </c>
      <c r="D14" s="22">
        <f>C11+C12*SQRT((C11*(1-C11))/C10)</f>
        <v>0.75287426595235152</v>
      </c>
      <c r="E14" s="4"/>
      <c r="F14" s="4"/>
      <c r="G14" s="4"/>
      <c r="H14" s="4"/>
      <c r="L14" s="29"/>
      <c r="M14" s="29"/>
      <c r="N14" s="29"/>
      <c r="O14" s="30"/>
      <c r="P14" s="30"/>
    </row>
    <row r="15" spans="1:16">
      <c r="B15" s="28" t="s">
        <v>33</v>
      </c>
      <c r="C15" s="26"/>
      <c r="D15" s="4"/>
      <c r="E15" s="4"/>
      <c r="F15" s="4"/>
      <c r="G15" s="4"/>
      <c r="H15" s="4"/>
      <c r="L15" s="29"/>
      <c r="M15" s="29"/>
      <c r="N15" s="29"/>
      <c r="O15" s="30"/>
      <c r="P15" s="30"/>
    </row>
    <row r="16" spans="1:16">
      <c r="B16" s="4"/>
      <c r="C16" s="29"/>
      <c r="D16" s="29"/>
      <c r="E16" s="29"/>
      <c r="F16" s="4"/>
      <c r="G16" s="4"/>
      <c r="H16" s="4"/>
      <c r="L16" s="29"/>
      <c r="M16" s="29"/>
      <c r="N16" s="29"/>
      <c r="O16" s="30"/>
      <c r="P16" s="30"/>
    </row>
    <row r="17" spans="1:16">
      <c r="A17" s="21">
        <v>9.3000000000000007</v>
      </c>
      <c r="B17" s="28">
        <f>(2.58*15/5)^2</f>
        <v>59.907600000000002</v>
      </c>
      <c r="C17" s="24">
        <v>60</v>
      </c>
      <c r="D17" s="4" t="s">
        <v>34</v>
      </c>
      <c r="E17" s="4"/>
      <c r="F17" s="4"/>
      <c r="G17" s="4"/>
      <c r="H17" s="4"/>
      <c r="L17" s="30"/>
      <c r="M17" s="30"/>
      <c r="N17" s="30"/>
      <c r="O17" s="30"/>
      <c r="P17" s="30"/>
    </row>
    <row r="18" spans="1:16">
      <c r="B18" s="28"/>
      <c r="C18" s="26"/>
      <c r="D18" s="4"/>
      <c r="E18" s="4"/>
      <c r="F18" s="4"/>
      <c r="L18" s="30"/>
      <c r="M18" s="30"/>
      <c r="N18" s="30"/>
      <c r="O18" s="30"/>
      <c r="P18" s="30"/>
    </row>
    <row r="19" spans="1:16">
      <c r="A19" s="21">
        <v>9.4</v>
      </c>
      <c r="B19" s="28">
        <f>0.45*0.55*(2.58/0.1)^2</f>
        <v>164.74590000000001</v>
      </c>
      <c r="C19" s="31">
        <v>165</v>
      </c>
      <c r="D19" s="4" t="s">
        <v>34</v>
      </c>
      <c r="E19" s="4"/>
      <c r="F19" s="4"/>
    </row>
    <row r="20" spans="1:16">
      <c r="B20" s="28"/>
      <c r="C20" s="31"/>
      <c r="D20" s="4"/>
      <c r="E20" s="4"/>
      <c r="F20" s="4"/>
    </row>
    <row r="21" spans="1:16">
      <c r="B21" s="32"/>
      <c r="C21" s="26"/>
      <c r="D21" s="22"/>
      <c r="E21" s="4"/>
      <c r="F21" s="4"/>
    </row>
    <row r="22" spans="1:16">
      <c r="B22" s="32"/>
      <c r="C22" s="28"/>
      <c r="E22" s="4"/>
      <c r="F22" s="4"/>
    </row>
    <row r="23" spans="1:16">
      <c r="B23" s="32"/>
      <c r="C23" s="26"/>
      <c r="E23" s="4"/>
      <c r="F23" s="4"/>
      <c r="G23" s="4"/>
      <c r="H23" s="4"/>
    </row>
    <row r="24" spans="1:16">
      <c r="B24" s="32"/>
      <c r="C24" s="26"/>
      <c r="E24" s="4"/>
      <c r="F24" s="22"/>
      <c r="G24" s="4"/>
      <c r="H24" s="4"/>
    </row>
    <row r="25" spans="1:16">
      <c r="B25" s="23"/>
      <c r="C25" s="22"/>
      <c r="E25" s="4"/>
      <c r="F25" s="4"/>
      <c r="G25" s="4"/>
      <c r="H25" s="4"/>
    </row>
    <row r="26" spans="1:16">
      <c r="B26" s="33"/>
      <c r="C26" s="30"/>
      <c r="D26" s="30"/>
      <c r="E26" s="30"/>
      <c r="F26" s="30"/>
      <c r="G26" s="30"/>
      <c r="H26" s="4"/>
    </row>
    <row r="27" spans="1:16">
      <c r="B27" s="30"/>
      <c r="C27" s="30"/>
      <c r="D27" s="30"/>
      <c r="E27" s="30"/>
      <c r="F27" s="30"/>
      <c r="G27" s="30"/>
      <c r="H27" s="4"/>
    </row>
    <row r="28" spans="1:16">
      <c r="H28" s="4"/>
    </row>
    <row r="29" spans="1:16">
      <c r="B29" s="4"/>
      <c r="C29" s="4"/>
      <c r="E29" s="4"/>
      <c r="F29" s="4"/>
      <c r="G29" s="4"/>
      <c r="H29" s="4"/>
    </row>
    <row r="30" spans="1:16">
      <c r="B30" s="34"/>
      <c r="C30" s="35"/>
      <c r="D30" s="34"/>
      <c r="E30" s="4"/>
      <c r="F30" s="4"/>
      <c r="G30" s="4"/>
      <c r="H30" s="4"/>
    </row>
    <row r="31" spans="1:16">
      <c r="B31" s="4"/>
      <c r="C31" s="4"/>
      <c r="D31" s="42"/>
      <c r="E31" s="42"/>
      <c r="F31" s="42"/>
      <c r="G31" s="4"/>
      <c r="H31" s="4"/>
    </row>
    <row r="32" spans="1:16">
      <c r="B32" s="4"/>
      <c r="C32" s="4"/>
      <c r="D32" s="42"/>
      <c r="E32" s="42"/>
      <c r="F32" s="42"/>
      <c r="G32" s="22"/>
      <c r="H32" s="4"/>
    </row>
    <row r="33" spans="2:20">
      <c r="B33" s="4"/>
      <c r="C33" s="4"/>
      <c r="D33" s="42"/>
      <c r="E33" s="42"/>
      <c r="F33" s="42"/>
      <c r="G33" s="4"/>
      <c r="H33" s="4"/>
    </row>
    <row r="34" spans="2:20">
      <c r="B34" s="4"/>
      <c r="C34" s="4"/>
      <c r="D34" s="4"/>
      <c r="E34" s="4"/>
      <c r="F34" s="4"/>
      <c r="G34" s="4"/>
      <c r="H34" s="4"/>
    </row>
    <row r="35" spans="2:20">
      <c r="B35" s="36"/>
      <c r="C35" s="35"/>
      <c r="D35" s="4"/>
      <c r="E35" s="4"/>
      <c r="F35" s="4"/>
      <c r="G35" s="4"/>
      <c r="H35" s="4"/>
    </row>
    <row r="36" spans="2:20">
      <c r="B36" s="28"/>
      <c r="C36" s="37"/>
      <c r="D36" s="4"/>
      <c r="E36" s="38"/>
      <c r="F36" s="38"/>
      <c r="G36" s="4"/>
      <c r="H36" s="4"/>
    </row>
    <row r="37" spans="2:20">
      <c r="B37" s="28"/>
      <c r="C37" s="37"/>
      <c r="D37" s="4"/>
      <c r="E37" s="6"/>
      <c r="F37" s="6"/>
      <c r="G37" s="4"/>
      <c r="H37" s="4"/>
      <c r="M37" s="39"/>
      <c r="N37" s="29"/>
      <c r="O37" s="29"/>
      <c r="P37" s="29"/>
      <c r="Q37" s="29"/>
      <c r="R37" s="29"/>
      <c r="S37" s="29"/>
      <c r="T37" s="29"/>
    </row>
    <row r="38" spans="2:20">
      <c r="B38" s="28"/>
      <c r="C38" s="37"/>
      <c r="D38" s="4"/>
      <c r="E38" s="6"/>
      <c r="F38" s="6"/>
      <c r="G38" s="4"/>
      <c r="H38" s="4"/>
      <c r="M38" s="29"/>
      <c r="N38" s="29"/>
      <c r="O38" s="29"/>
      <c r="P38" s="29"/>
      <c r="Q38" s="29"/>
      <c r="R38" s="29"/>
      <c r="S38" s="29"/>
      <c r="T38" s="29"/>
    </row>
    <row r="39" spans="2:20">
      <c r="B39" s="43"/>
      <c r="C39" s="44"/>
      <c r="D39" s="44"/>
      <c r="E39" s="44"/>
      <c r="F39" s="44"/>
      <c r="G39" s="44"/>
      <c r="H39" s="44"/>
      <c r="M39" s="29"/>
      <c r="N39" s="29"/>
      <c r="O39" s="29"/>
      <c r="P39" s="29"/>
      <c r="Q39" s="29"/>
      <c r="R39" s="29"/>
      <c r="S39" s="29"/>
      <c r="T39" s="29"/>
    </row>
    <row r="40" spans="2:20">
      <c r="B40" s="44"/>
      <c r="C40" s="44"/>
      <c r="D40" s="44"/>
      <c r="E40" s="44"/>
      <c r="F40" s="44"/>
      <c r="G40" s="44"/>
      <c r="H40" s="44"/>
    </row>
    <row r="41" spans="2:20">
      <c r="B41" s="44"/>
      <c r="C41" s="44"/>
      <c r="D41" s="44"/>
      <c r="E41" s="44"/>
      <c r="F41" s="44"/>
      <c r="G41" s="44"/>
      <c r="H41" s="44"/>
    </row>
    <row r="42" spans="2:20">
      <c r="B42" s="44"/>
      <c r="C42" s="44"/>
      <c r="D42" s="44"/>
      <c r="E42" s="44"/>
      <c r="F42" s="44"/>
      <c r="G42" s="44"/>
      <c r="H42" s="44"/>
    </row>
    <row r="43" spans="2:20">
      <c r="B43" s="4"/>
      <c r="C43" s="4"/>
      <c r="D43" s="4"/>
      <c r="E43" s="6"/>
      <c r="F43" s="6"/>
      <c r="G43" s="4"/>
      <c r="H43" s="4"/>
    </row>
    <row r="44" spans="2:20">
      <c r="B44" s="4"/>
      <c r="C44" s="4"/>
      <c r="D44" s="4"/>
      <c r="E44" s="6"/>
      <c r="F44" s="6"/>
      <c r="G44" s="4"/>
      <c r="H44" s="4"/>
    </row>
    <row r="45" spans="2:20">
      <c r="B45" s="4"/>
      <c r="C45" s="4"/>
      <c r="D45" s="4"/>
      <c r="E45" s="6"/>
      <c r="F45" s="6"/>
      <c r="G45" s="4"/>
      <c r="H45" s="4"/>
    </row>
    <row r="46" spans="2:20">
      <c r="B46" s="4"/>
      <c r="C46" s="4"/>
      <c r="D46" s="4"/>
      <c r="E46" s="6"/>
      <c r="F46" s="6"/>
      <c r="G46" s="4"/>
      <c r="H46" s="4"/>
    </row>
    <row r="47" spans="2:20">
      <c r="B47" s="4"/>
      <c r="C47" s="4"/>
      <c r="D47" s="4"/>
      <c r="E47" s="6"/>
      <c r="F47" s="6"/>
      <c r="G47" s="4"/>
      <c r="H47" s="4"/>
    </row>
    <row r="48" spans="2:20">
      <c r="B48" s="4"/>
      <c r="C48" s="4"/>
      <c r="D48" s="4"/>
      <c r="G48" s="4"/>
      <c r="H48" s="4"/>
    </row>
    <row r="49" spans="2:8">
      <c r="B49" s="4"/>
      <c r="C49" s="4"/>
      <c r="D49" s="4"/>
      <c r="E49" s="6"/>
      <c r="F49" s="6"/>
      <c r="G49" s="4"/>
      <c r="H49" s="4"/>
    </row>
    <row r="50" spans="2:8">
      <c r="B50" s="28"/>
      <c r="C50" s="4"/>
      <c r="D50" s="4"/>
      <c r="E50" s="6"/>
      <c r="F50" s="6"/>
      <c r="G50" s="4"/>
      <c r="H50" s="4"/>
    </row>
    <row r="51" spans="2:8">
      <c r="B51" s="28"/>
      <c r="C51" s="4"/>
      <c r="D51" s="4"/>
      <c r="E51" s="6"/>
      <c r="F51" s="6"/>
      <c r="G51" s="4"/>
      <c r="H51" s="4"/>
    </row>
    <row r="52" spans="2:8">
      <c r="B52" s="4"/>
      <c r="C52" s="4"/>
      <c r="D52" s="4"/>
      <c r="E52" s="6"/>
      <c r="F52" s="6"/>
      <c r="G52" s="4"/>
      <c r="H52" s="4"/>
    </row>
    <row r="53" spans="2:8">
      <c r="B53" s="4"/>
      <c r="C53" s="4"/>
      <c r="D53" s="4"/>
      <c r="E53" s="6"/>
      <c r="F53" s="6"/>
      <c r="G53" s="4"/>
      <c r="H53" s="4"/>
    </row>
    <row r="54" spans="2:8">
      <c r="B54" s="4"/>
      <c r="C54" s="4"/>
      <c r="D54" s="4"/>
      <c r="E54" s="6"/>
      <c r="F54" s="6"/>
      <c r="G54" s="4"/>
      <c r="H54" s="4"/>
    </row>
    <row r="55" spans="2:8">
      <c r="B55" s="4"/>
      <c r="C55" s="4"/>
      <c r="D55" s="4"/>
      <c r="E55" s="6"/>
      <c r="F55" s="6"/>
      <c r="G55" s="4"/>
      <c r="H55" s="4"/>
    </row>
    <row r="56" spans="2:8">
      <c r="B56" s="4"/>
      <c r="C56" s="4"/>
      <c r="D56" s="4"/>
      <c r="E56" s="6"/>
      <c r="F56" s="6"/>
      <c r="G56" s="4"/>
      <c r="H56" s="4"/>
    </row>
    <row r="57" spans="2:8">
      <c r="B57" s="4"/>
      <c r="C57" s="4"/>
      <c r="D57" s="4"/>
      <c r="E57" s="4"/>
      <c r="F57" s="4"/>
      <c r="G57" s="4"/>
      <c r="H57" s="4"/>
    </row>
    <row r="58" spans="2:8">
      <c r="B58" s="4"/>
      <c r="C58" s="4"/>
      <c r="D58" s="4"/>
      <c r="E58" s="38"/>
      <c r="F58" s="38"/>
      <c r="G58" s="4"/>
      <c r="H58" s="4"/>
    </row>
    <row r="59" spans="2:8">
      <c r="B59" s="4"/>
      <c r="C59" s="4"/>
      <c r="D59" s="4"/>
      <c r="E59" s="6"/>
      <c r="F59" s="6"/>
      <c r="G59" s="4"/>
      <c r="H59" s="4"/>
    </row>
    <row r="60" spans="2:8">
      <c r="B60" s="4"/>
      <c r="C60" s="4"/>
      <c r="D60" s="4"/>
      <c r="E60" s="6"/>
      <c r="F60" s="6"/>
      <c r="G60" s="4"/>
      <c r="H60" s="4"/>
    </row>
    <row r="61" spans="2:8">
      <c r="B61" s="4"/>
      <c r="C61" s="4"/>
      <c r="D61" s="4"/>
      <c r="E61" s="6"/>
      <c r="F61" s="6"/>
      <c r="G61" s="4"/>
      <c r="H61" s="4"/>
    </row>
    <row r="62" spans="2:8">
      <c r="B62" s="4"/>
      <c r="C62" s="4"/>
      <c r="D62" s="4"/>
      <c r="E62" s="6"/>
      <c r="F62" s="6"/>
      <c r="G62" s="4"/>
      <c r="H62" s="4"/>
    </row>
    <row r="63" spans="2:8">
      <c r="B63" s="4"/>
      <c r="C63" s="4"/>
      <c r="D63" s="4"/>
      <c r="E63" s="6"/>
      <c r="F63" s="6"/>
      <c r="G63" s="4"/>
      <c r="H63" s="4"/>
    </row>
    <row r="64" spans="2:8">
      <c r="B64" s="4"/>
      <c r="C64" s="4"/>
      <c r="D64" s="4"/>
      <c r="E64" s="6"/>
      <c r="F64" s="6"/>
      <c r="G64" s="4"/>
      <c r="H64" s="4"/>
    </row>
    <row r="65" spans="2:8">
      <c r="B65" s="4"/>
      <c r="C65" s="4"/>
      <c r="D65" s="4"/>
      <c r="E65" s="6"/>
      <c r="F65" s="6"/>
      <c r="G65" s="4"/>
      <c r="H65" s="4"/>
    </row>
    <row r="66" spans="2:8">
      <c r="B66" s="4"/>
      <c r="C66" s="4"/>
      <c r="D66" s="4"/>
      <c r="E66" s="6"/>
      <c r="F66" s="6"/>
      <c r="G66" s="4"/>
      <c r="H66" s="4"/>
    </row>
    <row r="67" spans="2:8">
      <c r="B67" s="4"/>
      <c r="C67" s="4"/>
      <c r="D67" s="4"/>
      <c r="E67" s="6"/>
      <c r="F67" s="6"/>
      <c r="G67" s="4"/>
      <c r="H67" s="4"/>
    </row>
    <row r="68" spans="2:8">
      <c r="B68" s="4"/>
      <c r="C68" s="4"/>
      <c r="D68" s="4"/>
      <c r="E68" s="6"/>
      <c r="F68" s="6"/>
      <c r="G68" s="4"/>
      <c r="H68" s="4"/>
    </row>
    <row r="69" spans="2:8">
      <c r="B69" s="4"/>
      <c r="C69" s="4"/>
      <c r="D69" s="4"/>
      <c r="E69" s="6"/>
      <c r="F69" s="6"/>
      <c r="G69" s="4"/>
      <c r="H69" s="4"/>
    </row>
    <row r="70" spans="2:8">
      <c r="B70" s="4"/>
      <c r="C70" s="4"/>
      <c r="D70" s="4"/>
      <c r="E70" s="6"/>
      <c r="F70" s="6"/>
      <c r="G70" s="4"/>
      <c r="H70" s="4"/>
    </row>
    <row r="71" spans="2:8">
      <c r="B71" s="4"/>
      <c r="C71" s="4"/>
      <c r="D71" s="4"/>
      <c r="E71" s="6"/>
      <c r="F71" s="6"/>
      <c r="G71" s="4"/>
      <c r="H71" s="4"/>
    </row>
    <row r="72" spans="2:8">
      <c r="B72" s="4"/>
      <c r="C72" s="4"/>
      <c r="D72" s="4"/>
      <c r="E72" s="6"/>
      <c r="F72" s="6"/>
      <c r="G72" s="4"/>
      <c r="H72" s="4"/>
    </row>
    <row r="73" spans="2:8">
      <c r="B73" s="4"/>
      <c r="C73" s="4"/>
      <c r="D73" s="4"/>
      <c r="E73" s="6"/>
      <c r="F73" s="6"/>
      <c r="G73" s="4"/>
      <c r="H73" s="4"/>
    </row>
    <row r="74" spans="2:8">
      <c r="B74" s="4"/>
      <c r="C74" s="4"/>
      <c r="D74" s="4"/>
      <c r="E74" s="6"/>
      <c r="F74" s="6"/>
      <c r="G74" s="4"/>
      <c r="H74" s="4"/>
    </row>
    <row r="75" spans="2:8">
      <c r="B75" s="4"/>
      <c r="C75" s="4"/>
      <c r="D75" s="4"/>
      <c r="E75" s="6"/>
      <c r="F75" s="6"/>
      <c r="G75" s="4"/>
      <c r="H75" s="4"/>
    </row>
    <row r="76" spans="2:8">
      <c r="B76" s="4"/>
      <c r="C76" s="4"/>
      <c r="D76" s="4"/>
      <c r="E76" s="4"/>
      <c r="F76" s="4"/>
      <c r="G76" s="4"/>
      <c r="H76" s="4"/>
    </row>
    <row r="77" spans="2:8">
      <c r="B77" s="4"/>
      <c r="C77" s="4"/>
      <c r="D77" s="4"/>
      <c r="E77" s="4"/>
      <c r="F77" s="4"/>
      <c r="G77" s="4"/>
      <c r="H77" s="4"/>
    </row>
    <row r="78" spans="2:8">
      <c r="B78" s="4"/>
      <c r="C78" s="4"/>
      <c r="D78" s="4"/>
      <c r="E78" s="4"/>
      <c r="F78" s="4"/>
      <c r="G78" s="4"/>
      <c r="H78" s="4"/>
    </row>
    <row r="79" spans="2:8">
      <c r="B79" s="4"/>
      <c r="C79" s="4"/>
      <c r="D79" s="4"/>
      <c r="E79" s="4"/>
      <c r="F79" s="4"/>
      <c r="G79" s="4"/>
      <c r="H79" s="4"/>
    </row>
    <row r="80" spans="2:8">
      <c r="B80" s="4"/>
      <c r="C80" s="4"/>
      <c r="D80" s="4"/>
      <c r="E80" s="4"/>
      <c r="F80" s="4"/>
      <c r="G80" s="4"/>
      <c r="H80" s="4"/>
    </row>
    <row r="81" spans="2:8">
      <c r="B81" s="4"/>
      <c r="C81" s="4"/>
      <c r="D81" s="4"/>
      <c r="E81" s="4"/>
      <c r="F81" s="4"/>
      <c r="G81" s="4"/>
      <c r="H81" s="4"/>
    </row>
    <row r="82" spans="2:8">
      <c r="B82" s="4"/>
      <c r="C82" s="4"/>
      <c r="D82" s="4"/>
      <c r="E82" s="4"/>
      <c r="F82" s="4"/>
      <c r="G82" s="4"/>
      <c r="H82" s="4"/>
    </row>
    <row r="83" spans="2:8">
      <c r="B83" s="4"/>
      <c r="C83" s="4"/>
      <c r="D83" s="4"/>
      <c r="E83" s="4"/>
      <c r="F83" s="4"/>
      <c r="G83" s="4"/>
      <c r="H83" s="4"/>
    </row>
    <row r="84" spans="2:8">
      <c r="B84" s="4"/>
      <c r="C84" s="4"/>
      <c r="D84" s="4"/>
      <c r="E84" s="4"/>
      <c r="F84" s="4"/>
      <c r="G84" s="4"/>
      <c r="H84" s="4"/>
    </row>
    <row r="85" spans="2:8">
      <c r="B85" s="4"/>
      <c r="C85" s="4"/>
      <c r="D85" s="4"/>
      <c r="E85" s="4"/>
      <c r="F85" s="4"/>
      <c r="G85" s="4"/>
      <c r="H85" s="4"/>
    </row>
    <row r="86" spans="2:8">
      <c r="B86" s="4"/>
      <c r="C86" s="4"/>
      <c r="D86" s="4"/>
      <c r="E86" s="4"/>
      <c r="F86" s="4"/>
      <c r="G86" s="4"/>
      <c r="H86" s="4"/>
    </row>
    <row r="87" spans="2:8">
      <c r="B87" s="4"/>
      <c r="C87" s="4"/>
      <c r="D87" s="4"/>
      <c r="E87" s="4"/>
      <c r="F87" s="4"/>
      <c r="G87" s="4"/>
      <c r="H87" s="4"/>
    </row>
    <row r="88" spans="2:8">
      <c r="B88" s="4"/>
      <c r="C88" s="4"/>
      <c r="D88" s="4"/>
      <c r="E88" s="4"/>
      <c r="F88" s="4"/>
      <c r="G88" s="4"/>
      <c r="H88" s="4"/>
    </row>
  </sheetData>
  <mergeCells count="5">
    <mergeCell ref="D33:F33"/>
    <mergeCell ref="B39:H42"/>
    <mergeCell ref="A1:H2"/>
    <mergeCell ref="D31:F31"/>
    <mergeCell ref="D32:F32"/>
  </mergeCells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50"/>
  <sheetViews>
    <sheetView workbookViewId="0">
      <selection activeCell="E3" sqref="E3"/>
    </sheetView>
  </sheetViews>
  <sheetFormatPr defaultRowHeight="15"/>
  <sheetData>
    <row r="1" spans="1:4">
      <c r="A1">
        <v>27795</v>
      </c>
      <c r="C1" s="1" t="s">
        <v>9</v>
      </c>
    </row>
    <row r="2" spans="1:4">
      <c r="A2">
        <v>34454</v>
      </c>
    </row>
    <row r="3" spans="1:4">
      <c r="A3">
        <v>28442</v>
      </c>
      <c r="C3">
        <v>1</v>
      </c>
      <c r="D3">
        <v>34454</v>
      </c>
    </row>
    <row r="4" spans="1:4">
      <c r="A4">
        <v>25725</v>
      </c>
      <c r="C4">
        <v>2</v>
      </c>
      <c r="D4">
        <v>33405</v>
      </c>
    </row>
    <row r="5" spans="1:4">
      <c r="A5">
        <v>35019</v>
      </c>
      <c r="C5">
        <v>3</v>
      </c>
      <c r="D5">
        <v>26857</v>
      </c>
    </row>
    <row r="6" spans="1:4">
      <c r="A6">
        <v>36063</v>
      </c>
      <c r="C6">
        <v>4</v>
      </c>
      <c r="D6">
        <v>35861</v>
      </c>
    </row>
    <row r="7" spans="1:4">
      <c r="A7">
        <v>45398</v>
      </c>
      <c r="C7">
        <v>5</v>
      </c>
      <c r="D7">
        <v>38228</v>
      </c>
    </row>
    <row r="8" spans="1:4">
      <c r="A8">
        <v>35861</v>
      </c>
      <c r="C8">
        <v>6</v>
      </c>
      <c r="D8">
        <v>32770</v>
      </c>
    </row>
    <row r="9" spans="1:4">
      <c r="A9">
        <v>31455</v>
      </c>
      <c r="C9">
        <v>7</v>
      </c>
      <c r="D9">
        <v>35861</v>
      </c>
    </row>
    <row r="10" spans="1:4">
      <c r="A10">
        <v>30051</v>
      </c>
      <c r="C10">
        <v>8</v>
      </c>
      <c r="D10">
        <v>31339</v>
      </c>
    </row>
    <row r="11" spans="1:4">
      <c r="A11">
        <v>32160</v>
      </c>
    </row>
    <row r="12" spans="1:4">
      <c r="A12">
        <v>27098</v>
      </c>
    </row>
    <row r="13" spans="1:4">
      <c r="A13">
        <v>34351</v>
      </c>
    </row>
    <row r="14" spans="1:4">
      <c r="A14">
        <v>30094</v>
      </c>
    </row>
    <row r="15" spans="1:4">
      <c r="A15">
        <v>30560</v>
      </c>
    </row>
    <row r="16" spans="1:4">
      <c r="A16">
        <v>30811</v>
      </c>
    </row>
    <row r="17" spans="1:1">
      <c r="A17">
        <v>27709</v>
      </c>
    </row>
    <row r="18" spans="1:1">
      <c r="A18">
        <v>27581</v>
      </c>
    </row>
    <row r="19" spans="1:1">
      <c r="A19">
        <v>30566</v>
      </c>
    </row>
    <row r="20" spans="1:1">
      <c r="A20">
        <v>39247</v>
      </c>
    </row>
    <row r="21" spans="1:1">
      <c r="A21">
        <v>41801</v>
      </c>
    </row>
    <row r="22" spans="1:1">
      <c r="A22">
        <v>31954</v>
      </c>
    </row>
    <row r="23" spans="1:1">
      <c r="A23">
        <v>35861</v>
      </c>
    </row>
    <row r="24" spans="1:1">
      <c r="A24">
        <v>24650</v>
      </c>
    </row>
    <row r="25" spans="1:1">
      <c r="A25">
        <v>30608</v>
      </c>
    </row>
    <row r="26" spans="1:1">
      <c r="A26">
        <v>26857</v>
      </c>
    </row>
    <row r="27" spans="1:1">
      <c r="A27">
        <v>31339</v>
      </c>
    </row>
    <row r="28" spans="1:1">
      <c r="A28">
        <v>33405</v>
      </c>
    </row>
    <row r="29" spans="1:1">
      <c r="A29">
        <v>37040</v>
      </c>
    </row>
    <row r="30" spans="1:1">
      <c r="A30">
        <v>41332</v>
      </c>
    </row>
    <row r="31" spans="1:1">
      <c r="A31">
        <v>26191</v>
      </c>
    </row>
    <row r="32" spans="1:1">
      <c r="A32">
        <v>38228</v>
      </c>
    </row>
    <row r="33" spans="1:1">
      <c r="A33">
        <v>29246</v>
      </c>
    </row>
    <row r="34" spans="1:1">
      <c r="A34">
        <v>31398</v>
      </c>
    </row>
    <row r="35" spans="1:1">
      <c r="A35">
        <v>31322</v>
      </c>
    </row>
    <row r="36" spans="1:1">
      <c r="A36">
        <v>28089</v>
      </c>
    </row>
    <row r="37" spans="1:1">
      <c r="A37">
        <v>29971</v>
      </c>
    </row>
    <row r="38" spans="1:1">
      <c r="A38">
        <v>33348</v>
      </c>
    </row>
    <row r="39" spans="1:1">
      <c r="A39">
        <v>33733</v>
      </c>
    </row>
    <row r="40" spans="1:1">
      <c r="A40">
        <v>27172</v>
      </c>
    </row>
    <row r="41" spans="1:1">
      <c r="A41">
        <v>30856</v>
      </c>
    </row>
    <row r="42" spans="1:1">
      <c r="A42">
        <v>30005</v>
      </c>
    </row>
    <row r="43" spans="1:1">
      <c r="A43">
        <v>30222</v>
      </c>
    </row>
    <row r="44" spans="1:1">
      <c r="A44">
        <v>26606</v>
      </c>
    </row>
    <row r="45" spans="1:1">
      <c r="A45">
        <v>32770</v>
      </c>
    </row>
    <row r="46" spans="1:1">
      <c r="A46">
        <v>35477</v>
      </c>
    </row>
    <row r="47" spans="1:1">
      <c r="A47">
        <v>35299</v>
      </c>
    </row>
    <row r="48" spans="1:1">
      <c r="A48">
        <v>25872</v>
      </c>
    </row>
    <row r="49" spans="1:1">
      <c r="A49">
        <v>32157</v>
      </c>
    </row>
    <row r="50" spans="1:1">
      <c r="A50">
        <v>34306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39"/>
  <sheetViews>
    <sheetView workbookViewId="0">
      <selection sqref="A1:B1048576"/>
    </sheetView>
  </sheetViews>
  <sheetFormatPr defaultRowHeight="15"/>
  <cols>
    <col min="1" max="1" width="10.140625" style="2" bestFit="1" customWidth="1"/>
    <col min="2" max="3" width="9.140625" style="2"/>
    <col min="4" max="4" width="9.7109375" style="2" customWidth="1"/>
    <col min="5" max="5" width="10" style="2" customWidth="1"/>
    <col min="6" max="16384" width="9.140625" style="2"/>
  </cols>
  <sheetData>
    <row r="1" spans="1:9">
      <c r="A1" s="2" t="s">
        <v>1</v>
      </c>
      <c r="B1" s="11"/>
      <c r="E1" s="3"/>
      <c r="F1" s="3"/>
      <c r="G1" s="3"/>
      <c r="H1" s="3"/>
      <c r="I1" s="4"/>
    </row>
    <row r="2" spans="1:9">
      <c r="A2" s="12" t="s">
        <v>2</v>
      </c>
      <c r="B2" s="13" t="s">
        <v>3</v>
      </c>
      <c r="E2" s="14"/>
      <c r="F2" s="5"/>
      <c r="G2" s="6"/>
      <c r="H2" s="7"/>
      <c r="I2" s="4"/>
    </row>
    <row r="3" spans="1:9">
      <c r="A3" s="12">
        <v>1</v>
      </c>
      <c r="B3" s="13">
        <f ca="1">NORMINV(RAND(),7.04,0.42)</f>
        <v>7.2403599657400584</v>
      </c>
      <c r="E3" s="14"/>
      <c r="F3" s="16"/>
      <c r="G3" s="6"/>
      <c r="H3" s="14"/>
      <c r="I3" s="16"/>
    </row>
    <row r="4" spans="1:9">
      <c r="A4" s="12">
        <v>2</v>
      </c>
      <c r="B4" s="13">
        <f t="shared" ref="B4:B67" ca="1" si="0">NORMINV(RAND(),7.04,0.42)</f>
        <v>7.2609529764013709</v>
      </c>
      <c r="E4" s="14"/>
      <c r="F4" s="5"/>
      <c r="G4" s="6"/>
      <c r="H4" s="14"/>
      <c r="I4" s="5"/>
    </row>
    <row r="5" spans="1:9">
      <c r="A5" s="12">
        <v>3</v>
      </c>
      <c r="B5" s="13">
        <f t="shared" ca="1" si="0"/>
        <v>6.7156929175926905</v>
      </c>
      <c r="E5" s="14"/>
      <c r="F5" s="5"/>
      <c r="G5" s="6"/>
      <c r="H5" s="14"/>
      <c r="I5" s="5"/>
    </row>
    <row r="6" spans="1:9">
      <c r="A6" s="12">
        <v>4</v>
      </c>
      <c r="B6" s="13">
        <f t="shared" ca="1" si="0"/>
        <v>6.6300354189384159</v>
      </c>
      <c r="E6" s="14"/>
      <c r="F6" s="5"/>
      <c r="G6" s="6"/>
      <c r="H6" s="14"/>
      <c r="I6" s="5"/>
    </row>
    <row r="7" spans="1:9">
      <c r="A7" s="12">
        <v>5</v>
      </c>
      <c r="B7" s="13">
        <f t="shared" ca="1" si="0"/>
        <v>6.6436986769192714</v>
      </c>
      <c r="E7" s="14"/>
      <c r="F7" s="5"/>
      <c r="G7" s="6"/>
      <c r="H7" s="14"/>
      <c r="I7" s="5"/>
    </row>
    <row r="8" spans="1:9">
      <c r="A8" s="12">
        <v>6</v>
      </c>
      <c r="B8" s="13">
        <f t="shared" ca="1" si="0"/>
        <v>6.8350768610827641</v>
      </c>
      <c r="E8" s="14"/>
      <c r="F8" s="5"/>
      <c r="G8" s="6"/>
      <c r="H8" s="14"/>
      <c r="I8" s="5"/>
    </row>
    <row r="9" spans="1:9">
      <c r="A9" s="12">
        <v>7</v>
      </c>
      <c r="B9" s="13">
        <f t="shared" ca="1" si="0"/>
        <v>6.4345433196110431</v>
      </c>
      <c r="E9" s="14"/>
      <c r="F9" s="5"/>
      <c r="G9" s="6"/>
      <c r="H9" s="14"/>
      <c r="I9" s="5"/>
    </row>
    <row r="10" spans="1:9">
      <c r="A10" s="12">
        <v>8</v>
      </c>
      <c r="B10" s="13">
        <f t="shared" ca="1" si="0"/>
        <v>6.4741169152974374</v>
      </c>
      <c r="E10" s="12"/>
      <c r="F10" s="15"/>
      <c r="G10" s="6"/>
      <c r="H10" s="12"/>
      <c r="I10" s="15"/>
    </row>
    <row r="11" spans="1:9">
      <c r="A11" s="12">
        <v>9</v>
      </c>
      <c r="B11" s="13">
        <f t="shared" ca="1" si="0"/>
        <v>8.1894163490634213</v>
      </c>
      <c r="E11" s="12"/>
      <c r="F11" s="5"/>
      <c r="G11" s="6"/>
      <c r="H11" s="7"/>
    </row>
    <row r="12" spans="1:9">
      <c r="A12" s="12">
        <v>10</v>
      </c>
      <c r="B12" s="13">
        <f t="shared" ca="1" si="0"/>
        <v>7.8858116305981092</v>
      </c>
      <c r="F12" s="5"/>
      <c r="G12" s="6"/>
      <c r="H12" s="7"/>
    </row>
    <row r="13" spans="1:9">
      <c r="A13" s="12">
        <v>11</v>
      </c>
      <c r="B13" s="13">
        <f t="shared" ca="1" si="0"/>
        <v>6.5771052911703141</v>
      </c>
      <c r="E13" s="12"/>
      <c r="F13" s="5"/>
      <c r="G13" s="6"/>
      <c r="H13" s="7"/>
    </row>
    <row r="14" spans="1:9">
      <c r="A14" s="12">
        <v>12</v>
      </c>
      <c r="B14" s="13">
        <f t="shared" ca="1" si="0"/>
        <v>6.6834981948948071</v>
      </c>
      <c r="E14" s="12"/>
      <c r="F14" s="5"/>
      <c r="G14" s="6"/>
      <c r="H14" s="7"/>
    </row>
    <row r="15" spans="1:9">
      <c r="A15" s="12">
        <v>13</v>
      </c>
      <c r="B15" s="13">
        <f t="shared" ca="1" si="0"/>
        <v>7.2247778792114437</v>
      </c>
      <c r="E15" s="12"/>
      <c r="F15" s="5"/>
      <c r="G15" s="6"/>
      <c r="H15" s="7"/>
    </row>
    <row r="16" spans="1:9">
      <c r="A16" s="12">
        <v>14</v>
      </c>
      <c r="B16" s="13">
        <f t="shared" ca="1" si="0"/>
        <v>6.9458337247910995</v>
      </c>
      <c r="E16" s="12"/>
      <c r="F16" s="5"/>
      <c r="G16" s="6"/>
      <c r="H16" s="7"/>
    </row>
    <row r="17" spans="1:8">
      <c r="A17" s="12">
        <v>15</v>
      </c>
      <c r="B17" s="13">
        <f t="shared" ca="1" si="0"/>
        <v>6.6529077423256187</v>
      </c>
      <c r="E17" s="12"/>
      <c r="F17" s="5"/>
      <c r="G17" s="6"/>
      <c r="H17" s="7"/>
    </row>
    <row r="18" spans="1:8">
      <c r="A18" s="12">
        <v>16</v>
      </c>
      <c r="B18" s="13">
        <f t="shared" ca="1" si="0"/>
        <v>7.0830655916836625</v>
      </c>
      <c r="E18" s="12"/>
      <c r="F18" s="5"/>
      <c r="G18" s="6"/>
      <c r="H18" s="7"/>
    </row>
    <row r="19" spans="1:8">
      <c r="A19" s="12">
        <v>17</v>
      </c>
      <c r="B19" s="13">
        <f t="shared" ca="1" si="0"/>
        <v>7.178267829834156</v>
      </c>
      <c r="E19" s="12"/>
      <c r="F19" s="5"/>
      <c r="G19" s="6"/>
      <c r="H19" s="7"/>
    </row>
    <row r="20" spans="1:8">
      <c r="A20" s="12">
        <v>18</v>
      </c>
      <c r="B20" s="13">
        <f t="shared" ca="1" si="0"/>
        <v>6.8793215311730567</v>
      </c>
      <c r="E20" s="12"/>
      <c r="F20" s="13"/>
      <c r="G20" s="6"/>
      <c r="H20" s="7"/>
    </row>
    <row r="21" spans="1:8">
      <c r="A21" s="12">
        <v>19</v>
      </c>
      <c r="B21" s="13">
        <f t="shared" ca="1" si="0"/>
        <v>6.0415036596191882</v>
      </c>
      <c r="E21" s="12"/>
      <c r="F21" s="5"/>
      <c r="G21" s="6"/>
      <c r="H21" s="7"/>
    </row>
    <row r="22" spans="1:8">
      <c r="A22" s="12">
        <v>20</v>
      </c>
      <c r="B22" s="13">
        <f t="shared" ca="1" si="0"/>
        <v>7.1062016603305267</v>
      </c>
      <c r="E22" s="12"/>
      <c r="F22" s="5"/>
      <c r="G22" s="6"/>
      <c r="H22" s="7"/>
    </row>
    <row r="23" spans="1:8">
      <c r="A23" s="12">
        <v>21</v>
      </c>
      <c r="B23" s="13">
        <f t="shared" ca="1" si="0"/>
        <v>7.1237599675210665</v>
      </c>
      <c r="E23" s="12"/>
      <c r="F23" s="5"/>
      <c r="G23" s="6"/>
      <c r="H23" s="7"/>
    </row>
    <row r="24" spans="1:8">
      <c r="A24" s="12">
        <v>22</v>
      </c>
      <c r="B24" s="13">
        <f t="shared" ca="1" si="0"/>
        <v>7.2429845418014231</v>
      </c>
      <c r="E24" s="12"/>
      <c r="F24" s="5"/>
      <c r="G24" s="6"/>
      <c r="H24" s="7"/>
    </row>
    <row r="25" spans="1:8">
      <c r="A25" s="12">
        <v>23</v>
      </c>
      <c r="B25" s="13">
        <f t="shared" ca="1" si="0"/>
        <v>6.9918084855259659</v>
      </c>
      <c r="E25" s="12"/>
      <c r="F25" s="5"/>
      <c r="G25" s="6"/>
      <c r="H25" s="7"/>
    </row>
    <row r="26" spans="1:8">
      <c r="A26" s="12">
        <v>24</v>
      </c>
      <c r="B26" s="13">
        <f t="shared" ca="1" si="0"/>
        <v>6.8662477513623852</v>
      </c>
      <c r="E26" s="12"/>
      <c r="F26" s="5"/>
      <c r="G26" s="6"/>
      <c r="H26" s="7"/>
    </row>
    <row r="27" spans="1:8">
      <c r="A27" s="12">
        <v>25</v>
      </c>
      <c r="B27" s="13">
        <f t="shared" ca="1" si="0"/>
        <v>6.5400347925496325</v>
      </c>
      <c r="E27" s="12"/>
      <c r="F27" s="5"/>
      <c r="G27" s="6"/>
      <c r="H27" s="7"/>
    </row>
    <row r="28" spans="1:8">
      <c r="A28" s="12">
        <v>26</v>
      </c>
      <c r="B28" s="13">
        <f t="shared" ca="1" si="0"/>
        <v>6.3729138377025798</v>
      </c>
      <c r="E28" s="12"/>
      <c r="F28" s="5"/>
      <c r="G28" s="6"/>
      <c r="H28" s="7"/>
    </row>
    <row r="29" spans="1:8">
      <c r="A29" s="12">
        <v>27</v>
      </c>
      <c r="B29" s="13">
        <f t="shared" ca="1" si="0"/>
        <v>6.8358038463664332</v>
      </c>
    </row>
    <row r="30" spans="1:8">
      <c r="A30" s="12">
        <v>28</v>
      </c>
      <c r="B30" s="13">
        <f t="shared" ca="1" si="0"/>
        <v>7.0142053365905941</v>
      </c>
      <c r="E30" s="12"/>
      <c r="F30" s="5"/>
      <c r="G30" s="6"/>
      <c r="H30" s="7"/>
    </row>
    <row r="31" spans="1:8">
      <c r="A31" s="12">
        <v>29</v>
      </c>
      <c r="B31" s="13">
        <f t="shared" ca="1" si="0"/>
        <v>6.9240457088907092</v>
      </c>
      <c r="E31" s="12"/>
      <c r="F31" s="5"/>
      <c r="G31" s="6"/>
      <c r="H31" s="7"/>
    </row>
    <row r="32" spans="1:8">
      <c r="A32" s="12">
        <v>30</v>
      </c>
      <c r="B32" s="13">
        <f t="shared" ca="1" si="0"/>
        <v>7.4151748856003943</v>
      </c>
      <c r="E32" s="12"/>
      <c r="F32" s="5"/>
      <c r="G32" s="6"/>
      <c r="H32" s="7"/>
    </row>
    <row r="33" spans="1:8">
      <c r="A33" s="12">
        <v>31</v>
      </c>
      <c r="B33" s="13">
        <f t="shared" ca="1" si="0"/>
        <v>7.3187837984546258</v>
      </c>
      <c r="E33" s="12"/>
      <c r="F33" s="5"/>
      <c r="G33" s="6"/>
      <c r="H33" s="7"/>
    </row>
    <row r="34" spans="1:8">
      <c r="A34" s="12">
        <v>32</v>
      </c>
      <c r="B34" s="13">
        <f t="shared" ca="1" si="0"/>
        <v>6.6256661241266999</v>
      </c>
      <c r="E34" s="12"/>
      <c r="F34" s="5"/>
      <c r="G34" s="6"/>
      <c r="H34" s="7"/>
    </row>
    <row r="35" spans="1:8">
      <c r="A35" s="12">
        <v>33</v>
      </c>
      <c r="B35" s="13">
        <f t="shared" ca="1" si="0"/>
        <v>7.0809103050854088</v>
      </c>
      <c r="E35" s="12"/>
      <c r="F35" s="5"/>
      <c r="G35" s="6"/>
      <c r="H35" s="7"/>
    </row>
    <row r="36" spans="1:8">
      <c r="A36" s="12">
        <v>34</v>
      </c>
      <c r="B36" s="13">
        <f t="shared" ca="1" si="0"/>
        <v>6.6441276546494743</v>
      </c>
      <c r="E36" s="12"/>
      <c r="F36" s="5"/>
      <c r="G36" s="6"/>
      <c r="H36" s="7"/>
    </row>
    <row r="37" spans="1:8">
      <c r="A37" s="12">
        <v>35</v>
      </c>
      <c r="B37" s="13">
        <f t="shared" ca="1" si="0"/>
        <v>6.7094221380631698</v>
      </c>
      <c r="E37" s="12"/>
      <c r="F37" s="5"/>
      <c r="G37" s="6"/>
      <c r="H37" s="7"/>
    </row>
    <row r="38" spans="1:8">
      <c r="A38" s="12">
        <v>36</v>
      </c>
      <c r="B38" s="13">
        <f t="shared" ca="1" si="0"/>
        <v>7.2235004760486907</v>
      </c>
      <c r="E38" s="12"/>
      <c r="F38" s="5"/>
      <c r="G38" s="6"/>
      <c r="H38" s="7"/>
    </row>
    <row r="39" spans="1:8">
      <c r="A39" s="12">
        <v>37</v>
      </c>
      <c r="B39" s="13">
        <f t="shared" ca="1" si="0"/>
        <v>7.2661698557699959</v>
      </c>
      <c r="E39" s="12"/>
      <c r="F39" s="5"/>
      <c r="G39" s="6"/>
      <c r="H39" s="7"/>
    </row>
    <row r="40" spans="1:8">
      <c r="A40" s="12">
        <v>38</v>
      </c>
      <c r="B40" s="13">
        <f t="shared" ca="1" si="0"/>
        <v>6.0770589971763176</v>
      </c>
      <c r="E40" s="12"/>
      <c r="F40" s="5"/>
      <c r="G40" s="6"/>
      <c r="H40" s="7"/>
    </row>
    <row r="41" spans="1:8">
      <c r="A41" s="12">
        <v>39</v>
      </c>
      <c r="B41" s="13">
        <f t="shared" ca="1" si="0"/>
        <v>6.7699216397387936</v>
      </c>
      <c r="E41" s="12"/>
      <c r="F41" s="5"/>
      <c r="G41" s="6"/>
      <c r="H41" s="7"/>
    </row>
    <row r="42" spans="1:8">
      <c r="A42" s="12">
        <v>40</v>
      </c>
      <c r="B42" s="13">
        <f t="shared" ca="1" si="0"/>
        <v>7.2699849773511787</v>
      </c>
      <c r="E42" s="12"/>
      <c r="F42" s="5"/>
      <c r="G42" s="6"/>
      <c r="H42" s="7"/>
    </row>
    <row r="43" spans="1:8">
      <c r="A43" s="12">
        <v>41</v>
      </c>
      <c r="B43" s="13">
        <f t="shared" ca="1" si="0"/>
        <v>6.5506851108156203</v>
      </c>
      <c r="E43" s="12"/>
      <c r="F43" s="5"/>
      <c r="G43" s="6"/>
      <c r="H43" s="7"/>
    </row>
    <row r="44" spans="1:8">
      <c r="A44" s="12">
        <v>42</v>
      </c>
      <c r="B44" s="13">
        <f t="shared" ca="1" si="0"/>
        <v>6.7805013997229633</v>
      </c>
      <c r="E44" s="12"/>
      <c r="F44" s="5"/>
      <c r="G44" s="6"/>
      <c r="H44" s="7"/>
    </row>
    <row r="45" spans="1:8">
      <c r="A45" s="12">
        <v>43</v>
      </c>
      <c r="B45" s="13">
        <f t="shared" ca="1" si="0"/>
        <v>6.9119146160713596</v>
      </c>
      <c r="E45" s="12"/>
      <c r="F45" s="5"/>
      <c r="G45" s="6"/>
      <c r="H45" s="7"/>
    </row>
    <row r="46" spans="1:8">
      <c r="A46" s="12">
        <v>44</v>
      </c>
      <c r="B46" s="13">
        <f t="shared" ca="1" si="0"/>
        <v>7.3608342406121841</v>
      </c>
      <c r="E46" s="12"/>
      <c r="F46" s="5"/>
      <c r="G46" s="6"/>
      <c r="H46" s="7"/>
    </row>
    <row r="47" spans="1:8">
      <c r="A47" s="12">
        <v>45</v>
      </c>
      <c r="B47" s="13">
        <f t="shared" ca="1" si="0"/>
        <v>6.4449461529380869</v>
      </c>
      <c r="E47" s="12"/>
      <c r="F47" s="5"/>
      <c r="G47" s="6"/>
      <c r="H47" s="7"/>
    </row>
    <row r="48" spans="1:8">
      <c r="A48" s="12">
        <v>46</v>
      </c>
      <c r="B48" s="13">
        <f t="shared" ca="1" si="0"/>
        <v>7.1318232899854337</v>
      </c>
      <c r="E48" s="12"/>
      <c r="F48" s="5"/>
      <c r="G48" s="6"/>
      <c r="H48" s="7"/>
    </row>
    <row r="49" spans="1:8">
      <c r="A49" s="12">
        <v>47</v>
      </c>
      <c r="B49" s="13">
        <f t="shared" ca="1" si="0"/>
        <v>7.1386872378309061</v>
      </c>
      <c r="E49" s="12"/>
      <c r="F49" s="5"/>
      <c r="G49" s="6"/>
      <c r="H49" s="7"/>
    </row>
    <row r="50" spans="1:8">
      <c r="A50" s="12">
        <v>48</v>
      </c>
      <c r="B50" s="13">
        <f t="shared" ca="1" si="0"/>
        <v>6.9102417154179427</v>
      </c>
      <c r="E50" s="12"/>
      <c r="F50" s="5"/>
      <c r="G50" s="6"/>
      <c r="H50" s="7"/>
    </row>
    <row r="51" spans="1:8">
      <c r="A51" s="12">
        <v>49</v>
      </c>
      <c r="B51" s="13">
        <f t="shared" ca="1" si="0"/>
        <v>7.1762949918981898</v>
      </c>
      <c r="E51" s="12"/>
      <c r="F51" s="5"/>
      <c r="G51" s="6"/>
      <c r="H51" s="7"/>
    </row>
    <row r="52" spans="1:8">
      <c r="A52" s="12">
        <v>50</v>
      </c>
      <c r="B52" s="13">
        <f t="shared" ca="1" si="0"/>
        <v>7.0704527202105174</v>
      </c>
      <c r="E52" s="12"/>
      <c r="F52" s="5"/>
      <c r="G52" s="6"/>
      <c r="H52" s="7"/>
    </row>
    <row r="53" spans="1:8">
      <c r="A53" s="12">
        <v>51</v>
      </c>
      <c r="B53" s="13">
        <f t="shared" ca="1" si="0"/>
        <v>7.0031880623235692</v>
      </c>
      <c r="E53" s="12"/>
      <c r="F53" s="5"/>
      <c r="G53" s="6"/>
      <c r="H53" s="7"/>
    </row>
    <row r="54" spans="1:8">
      <c r="A54" s="12">
        <v>52</v>
      </c>
      <c r="B54" s="13">
        <f t="shared" ca="1" si="0"/>
        <v>7.0445655106917719</v>
      </c>
      <c r="E54" s="12"/>
      <c r="F54" s="5"/>
      <c r="G54" s="6"/>
      <c r="H54" s="7"/>
    </row>
    <row r="55" spans="1:8">
      <c r="A55" s="12">
        <v>53</v>
      </c>
      <c r="B55" s="13">
        <f t="shared" ca="1" si="0"/>
        <v>7.5493707042913103</v>
      </c>
      <c r="E55" s="12"/>
      <c r="F55" s="5"/>
      <c r="G55" s="6"/>
      <c r="H55" s="7"/>
    </row>
    <row r="56" spans="1:8">
      <c r="A56" s="12">
        <v>54</v>
      </c>
      <c r="B56" s="13">
        <f t="shared" ca="1" si="0"/>
        <v>7.2213423288614376</v>
      </c>
      <c r="E56" s="12"/>
      <c r="F56" s="5"/>
      <c r="G56" s="6"/>
      <c r="H56" s="7"/>
    </row>
    <row r="57" spans="1:8">
      <c r="A57" s="12">
        <v>55</v>
      </c>
      <c r="B57" s="13">
        <f t="shared" ca="1" si="0"/>
        <v>7.4725057929690175</v>
      </c>
      <c r="E57" s="12"/>
      <c r="F57" s="5"/>
      <c r="G57" s="6"/>
      <c r="H57" s="7"/>
    </row>
    <row r="58" spans="1:8">
      <c r="A58" s="12">
        <v>56</v>
      </c>
      <c r="B58" s="13">
        <f t="shared" ca="1" si="0"/>
        <v>6.5145738478724233</v>
      </c>
      <c r="E58" s="12"/>
      <c r="F58" s="5"/>
      <c r="G58" s="6"/>
      <c r="H58" s="7"/>
    </row>
    <row r="59" spans="1:8">
      <c r="A59" s="12">
        <v>57</v>
      </c>
      <c r="B59" s="13">
        <f t="shared" ca="1" si="0"/>
        <v>7.440223912687383</v>
      </c>
      <c r="E59" s="12"/>
      <c r="F59" s="5"/>
      <c r="G59" s="6"/>
      <c r="H59" s="7"/>
    </row>
    <row r="60" spans="1:8">
      <c r="A60" s="12">
        <v>58</v>
      </c>
      <c r="B60" s="13">
        <f t="shared" ca="1" si="0"/>
        <v>7.0676954807116044</v>
      </c>
      <c r="E60" s="12"/>
      <c r="F60" s="5"/>
      <c r="G60" s="6"/>
      <c r="H60" s="7"/>
    </row>
    <row r="61" spans="1:8">
      <c r="A61" s="12">
        <v>59</v>
      </c>
      <c r="B61" s="13">
        <f t="shared" ca="1" si="0"/>
        <v>6.9135215956013587</v>
      </c>
      <c r="E61" s="12"/>
      <c r="F61" s="5"/>
      <c r="G61" s="6"/>
      <c r="H61" s="7"/>
    </row>
    <row r="62" spans="1:8">
      <c r="A62" s="12">
        <v>60</v>
      </c>
      <c r="B62" s="13">
        <f t="shared" ca="1" si="0"/>
        <v>6.4917174992272138</v>
      </c>
      <c r="E62" s="12"/>
      <c r="F62" s="5"/>
      <c r="G62" s="6"/>
      <c r="H62" s="7"/>
    </row>
    <row r="63" spans="1:8">
      <c r="A63" s="12">
        <v>61</v>
      </c>
      <c r="B63" s="13">
        <f t="shared" ca="1" si="0"/>
        <v>7.2138752515199043</v>
      </c>
      <c r="E63" s="12"/>
      <c r="F63" s="5"/>
      <c r="G63" s="6"/>
      <c r="H63" s="7"/>
    </row>
    <row r="64" spans="1:8">
      <c r="A64" s="12">
        <v>62</v>
      </c>
      <c r="B64" s="13">
        <f t="shared" ca="1" si="0"/>
        <v>7.0759072033128652</v>
      </c>
      <c r="E64" s="12"/>
      <c r="F64" s="5"/>
      <c r="G64" s="6"/>
      <c r="H64" s="7"/>
    </row>
    <row r="65" spans="1:8">
      <c r="A65" s="12">
        <v>63</v>
      </c>
      <c r="B65" s="13">
        <f t="shared" ca="1" si="0"/>
        <v>7.4176287680502169</v>
      </c>
      <c r="E65" s="12"/>
      <c r="F65" s="5"/>
      <c r="G65" s="6"/>
      <c r="H65" s="7"/>
    </row>
    <row r="66" spans="1:8">
      <c r="A66" s="12">
        <v>64</v>
      </c>
      <c r="B66" s="13">
        <f t="shared" ca="1" si="0"/>
        <v>6.8056569663663629</v>
      </c>
      <c r="E66" s="12"/>
      <c r="F66" s="5"/>
      <c r="G66" s="6"/>
      <c r="H66" s="7"/>
    </row>
    <row r="67" spans="1:8">
      <c r="A67" s="12">
        <v>65</v>
      </c>
      <c r="B67" s="13">
        <f t="shared" ca="1" si="0"/>
        <v>7.8780314789220833</v>
      </c>
      <c r="E67" s="12"/>
      <c r="F67" s="5"/>
      <c r="G67" s="6"/>
      <c r="H67" s="7"/>
    </row>
    <row r="68" spans="1:8">
      <c r="A68" s="12">
        <v>66</v>
      </c>
      <c r="B68" s="13">
        <f t="shared" ref="B68:B131" ca="1" si="1">NORMINV(RAND(),7.04,0.42)</f>
        <v>7.1279393473781099</v>
      </c>
      <c r="E68" s="12"/>
      <c r="F68" s="5"/>
      <c r="G68" s="6"/>
      <c r="H68" s="7"/>
    </row>
    <row r="69" spans="1:8">
      <c r="A69" s="12">
        <v>67</v>
      </c>
      <c r="B69" s="13">
        <f t="shared" ca="1" si="1"/>
        <v>6.2116664732583606</v>
      </c>
      <c r="E69" s="12"/>
      <c r="F69" s="5"/>
      <c r="G69" s="6"/>
      <c r="H69" s="7"/>
    </row>
    <row r="70" spans="1:8">
      <c r="A70" s="12">
        <v>68</v>
      </c>
      <c r="B70" s="13">
        <f t="shared" ca="1" si="1"/>
        <v>7.2766673473196182</v>
      </c>
      <c r="E70" s="12"/>
      <c r="F70" s="5"/>
      <c r="G70" s="6"/>
      <c r="H70" s="7"/>
    </row>
    <row r="71" spans="1:8">
      <c r="A71" s="12">
        <v>69</v>
      </c>
      <c r="B71" s="13">
        <f t="shared" ca="1" si="1"/>
        <v>6.4168106950956965</v>
      </c>
      <c r="E71" s="12"/>
      <c r="F71" s="5"/>
      <c r="G71" s="6"/>
      <c r="H71" s="7"/>
    </row>
    <row r="72" spans="1:8">
      <c r="A72" s="12">
        <v>70</v>
      </c>
      <c r="B72" s="13">
        <f t="shared" ca="1" si="1"/>
        <v>7.4084716720330661</v>
      </c>
      <c r="E72" s="12"/>
      <c r="F72" s="5"/>
      <c r="G72" s="6"/>
      <c r="H72" s="7"/>
    </row>
    <row r="73" spans="1:8">
      <c r="A73" s="12">
        <v>71</v>
      </c>
      <c r="B73" s="13">
        <f t="shared" ca="1" si="1"/>
        <v>6.7037014212122035</v>
      </c>
      <c r="E73" s="12"/>
      <c r="F73" s="5"/>
      <c r="G73" s="6"/>
      <c r="H73" s="7"/>
    </row>
    <row r="74" spans="1:8">
      <c r="A74" s="12">
        <v>72</v>
      </c>
      <c r="B74" s="13">
        <f t="shared" ca="1" si="1"/>
        <v>6.0712700310452226</v>
      </c>
      <c r="E74" s="12"/>
      <c r="F74" s="5"/>
      <c r="G74" s="6"/>
      <c r="H74" s="7"/>
    </row>
    <row r="75" spans="1:8">
      <c r="A75" s="12">
        <v>73</v>
      </c>
      <c r="B75" s="13">
        <f t="shared" ca="1" si="1"/>
        <v>6.7967437954832342</v>
      </c>
      <c r="E75" s="12"/>
      <c r="F75" s="5"/>
      <c r="G75" s="6"/>
      <c r="H75" s="7"/>
    </row>
    <row r="76" spans="1:8">
      <c r="A76" s="12">
        <v>74</v>
      </c>
      <c r="B76" s="13">
        <f t="shared" ca="1" si="1"/>
        <v>6.7770053408127016</v>
      </c>
      <c r="E76" s="12"/>
      <c r="F76" s="5"/>
      <c r="G76" s="6"/>
      <c r="H76" s="7"/>
    </row>
    <row r="77" spans="1:8">
      <c r="A77" s="12">
        <v>75</v>
      </c>
      <c r="B77" s="13">
        <f t="shared" ca="1" si="1"/>
        <v>7.4306482781306213</v>
      </c>
      <c r="E77" s="12"/>
      <c r="F77" s="5"/>
      <c r="G77" s="6"/>
      <c r="H77" s="7"/>
    </row>
    <row r="78" spans="1:8">
      <c r="A78" s="12">
        <v>76</v>
      </c>
      <c r="B78" s="13">
        <f t="shared" ca="1" si="1"/>
        <v>7.0644798887807587</v>
      </c>
      <c r="E78" s="12"/>
      <c r="F78" s="5"/>
      <c r="G78" s="6"/>
      <c r="H78" s="7"/>
    </row>
    <row r="79" spans="1:8">
      <c r="A79" s="12">
        <v>77</v>
      </c>
      <c r="B79" s="13">
        <f t="shared" ca="1" si="1"/>
        <v>7.7840419703933046</v>
      </c>
      <c r="E79" s="12"/>
      <c r="F79" s="5"/>
      <c r="G79" s="6"/>
      <c r="H79" s="7"/>
    </row>
    <row r="80" spans="1:8">
      <c r="A80" s="12">
        <v>78</v>
      </c>
      <c r="B80" s="13">
        <f t="shared" ca="1" si="1"/>
        <v>7.4734279053144528</v>
      </c>
      <c r="E80" s="12"/>
      <c r="F80" s="5"/>
      <c r="G80" s="6"/>
      <c r="H80" s="7"/>
    </row>
    <row r="81" spans="1:8">
      <c r="A81" s="12">
        <v>79</v>
      </c>
      <c r="B81" s="13">
        <f t="shared" ca="1" si="1"/>
        <v>7.6520615324066448</v>
      </c>
      <c r="E81" s="12"/>
      <c r="F81" s="5"/>
      <c r="G81" s="6"/>
      <c r="H81" s="7"/>
    </row>
    <row r="82" spans="1:8">
      <c r="A82" s="12">
        <v>80</v>
      </c>
      <c r="B82" s="13">
        <f t="shared" ca="1" si="1"/>
        <v>7.0513066373921438</v>
      </c>
      <c r="E82" s="12"/>
      <c r="F82" s="5"/>
      <c r="G82" s="6"/>
      <c r="H82" s="7"/>
    </row>
    <row r="83" spans="1:8">
      <c r="A83" s="12">
        <v>81</v>
      </c>
      <c r="B83" s="13">
        <f t="shared" ca="1" si="1"/>
        <v>6.3170074386142847</v>
      </c>
      <c r="E83" s="12"/>
      <c r="F83" s="5"/>
      <c r="G83" s="6"/>
      <c r="H83" s="7"/>
    </row>
    <row r="84" spans="1:8">
      <c r="A84" s="12">
        <v>82</v>
      </c>
      <c r="B84" s="13">
        <f t="shared" ca="1" si="1"/>
        <v>7.4041930225621417</v>
      </c>
      <c r="E84" s="12"/>
      <c r="F84" s="5"/>
      <c r="G84" s="6"/>
      <c r="H84" s="7"/>
    </row>
    <row r="85" spans="1:8">
      <c r="A85" s="12">
        <v>83</v>
      </c>
      <c r="B85" s="13">
        <f t="shared" ca="1" si="1"/>
        <v>6.6895167394349357</v>
      </c>
      <c r="E85" s="12"/>
      <c r="F85" s="5"/>
      <c r="G85" s="6"/>
      <c r="H85" s="7"/>
    </row>
    <row r="86" spans="1:8">
      <c r="A86" s="12">
        <v>84</v>
      </c>
      <c r="B86" s="13">
        <f t="shared" ca="1" si="1"/>
        <v>6.2319281317861783</v>
      </c>
      <c r="E86" s="12"/>
      <c r="F86" s="5"/>
      <c r="G86" s="6"/>
      <c r="H86" s="7"/>
    </row>
    <row r="87" spans="1:8">
      <c r="A87" s="12">
        <v>85</v>
      </c>
      <c r="B87" s="13">
        <f t="shared" ca="1" si="1"/>
        <v>7.5713389923710128</v>
      </c>
      <c r="E87" s="12"/>
      <c r="F87" s="5"/>
      <c r="G87" s="6"/>
      <c r="H87" s="7"/>
    </row>
    <row r="88" spans="1:8">
      <c r="A88" s="12">
        <v>86</v>
      </c>
      <c r="B88" s="13">
        <f t="shared" ca="1" si="1"/>
        <v>7.6316099009940821</v>
      </c>
      <c r="E88" s="12"/>
      <c r="F88" s="5"/>
      <c r="G88" s="6"/>
      <c r="H88" s="7"/>
    </row>
    <row r="89" spans="1:8">
      <c r="A89" s="12">
        <v>87</v>
      </c>
      <c r="B89" s="13">
        <f t="shared" ca="1" si="1"/>
        <v>7.840681167244119</v>
      </c>
      <c r="E89" s="12"/>
      <c r="F89" s="5"/>
      <c r="G89" s="6"/>
      <c r="H89" s="7"/>
    </row>
    <row r="90" spans="1:8">
      <c r="A90" s="12">
        <v>88</v>
      </c>
      <c r="B90" s="13">
        <f t="shared" ca="1" si="1"/>
        <v>6.78941599024325</v>
      </c>
      <c r="E90" s="12"/>
      <c r="F90" s="5"/>
      <c r="G90" s="6"/>
      <c r="H90" s="7"/>
    </row>
    <row r="91" spans="1:8">
      <c r="A91" s="12">
        <v>89</v>
      </c>
      <c r="B91" s="13">
        <f t="shared" ca="1" si="1"/>
        <v>7.0155517934036862</v>
      </c>
      <c r="E91" s="12"/>
      <c r="F91" s="5"/>
      <c r="G91" s="6"/>
      <c r="H91" s="7"/>
    </row>
    <row r="92" spans="1:8">
      <c r="A92" s="12">
        <v>90</v>
      </c>
      <c r="B92" s="13">
        <f t="shared" ca="1" si="1"/>
        <v>6.8698498265366892</v>
      </c>
      <c r="E92" s="12"/>
      <c r="F92" s="5"/>
      <c r="G92" s="6"/>
      <c r="H92" s="7"/>
    </row>
    <row r="93" spans="1:8">
      <c r="A93" s="12">
        <v>91</v>
      </c>
      <c r="B93" s="13">
        <f t="shared" ca="1" si="1"/>
        <v>7.4244081209739328</v>
      </c>
      <c r="E93" s="12"/>
      <c r="F93" s="5"/>
      <c r="G93" s="6"/>
      <c r="H93" s="7"/>
    </row>
    <row r="94" spans="1:8">
      <c r="A94" s="12">
        <v>92</v>
      </c>
      <c r="B94" s="13">
        <f t="shared" ca="1" si="1"/>
        <v>6.138154545360166</v>
      </c>
      <c r="E94" s="12"/>
      <c r="F94" s="5"/>
      <c r="G94" s="6"/>
      <c r="H94" s="7"/>
    </row>
    <row r="95" spans="1:8">
      <c r="A95" s="12">
        <v>93</v>
      </c>
      <c r="B95" s="13">
        <f t="shared" ca="1" si="1"/>
        <v>6.781711213748336</v>
      </c>
      <c r="E95" s="12"/>
      <c r="F95" s="5"/>
      <c r="G95" s="6"/>
      <c r="H95" s="7"/>
    </row>
    <row r="96" spans="1:8">
      <c r="A96" s="12">
        <v>94</v>
      </c>
      <c r="B96" s="13">
        <f t="shared" ca="1" si="1"/>
        <v>6.9426180014458012</v>
      </c>
      <c r="E96" s="12"/>
      <c r="F96" s="5"/>
      <c r="G96" s="6"/>
      <c r="H96" s="7"/>
    </row>
    <row r="97" spans="1:8">
      <c r="A97" s="12">
        <v>95</v>
      </c>
      <c r="B97" s="13">
        <f t="shared" ca="1" si="1"/>
        <v>7.5915089250145042</v>
      </c>
      <c r="E97" s="12"/>
      <c r="F97" s="5"/>
      <c r="G97" s="6"/>
      <c r="H97" s="7"/>
    </row>
    <row r="98" spans="1:8">
      <c r="A98" s="12">
        <v>96</v>
      </c>
      <c r="B98" s="13">
        <f t="shared" ca="1" si="1"/>
        <v>7.4068962533097604</v>
      </c>
      <c r="E98" s="12"/>
      <c r="F98" s="5"/>
      <c r="G98" s="6"/>
      <c r="H98" s="7"/>
    </row>
    <row r="99" spans="1:8">
      <c r="A99" s="12">
        <v>97</v>
      </c>
      <c r="B99" s="13">
        <f t="shared" ca="1" si="1"/>
        <v>6.8512941917466366</v>
      </c>
      <c r="E99" s="12"/>
      <c r="F99" s="5"/>
      <c r="G99" s="6"/>
      <c r="H99" s="7"/>
    </row>
    <row r="100" spans="1:8">
      <c r="A100" s="12">
        <v>98</v>
      </c>
      <c r="B100" s="13">
        <f t="shared" ca="1" si="1"/>
        <v>7.4331343374610608</v>
      </c>
      <c r="E100" s="12"/>
      <c r="F100" s="5"/>
      <c r="G100" s="6"/>
      <c r="H100" s="7"/>
    </row>
    <row r="101" spans="1:8">
      <c r="A101" s="12">
        <v>99</v>
      </c>
      <c r="B101" s="13">
        <f t="shared" ca="1" si="1"/>
        <v>7.2396784810739678</v>
      </c>
      <c r="E101" s="12"/>
      <c r="F101" s="5"/>
      <c r="G101" s="6"/>
      <c r="H101" s="7"/>
    </row>
    <row r="102" spans="1:8">
      <c r="A102" s="12">
        <v>100</v>
      </c>
      <c r="B102" s="13">
        <f t="shared" ca="1" si="1"/>
        <v>7.2572238792496382</v>
      </c>
      <c r="E102" s="12"/>
      <c r="F102" s="5"/>
      <c r="G102" s="6"/>
      <c r="H102" s="7"/>
    </row>
    <row r="103" spans="1:8">
      <c r="A103" s="12">
        <v>101</v>
      </c>
      <c r="B103" s="13">
        <f t="shared" ca="1" si="1"/>
        <v>6.7751450080812798</v>
      </c>
      <c r="E103" s="12"/>
      <c r="F103" s="5"/>
      <c r="G103" s="6"/>
      <c r="H103" s="7"/>
    </row>
    <row r="104" spans="1:8">
      <c r="A104" s="12">
        <v>102</v>
      </c>
      <c r="B104" s="13">
        <f t="shared" ca="1" si="1"/>
        <v>7.3924111053974944</v>
      </c>
      <c r="E104" s="12"/>
      <c r="F104" s="5"/>
      <c r="G104" s="6"/>
      <c r="H104" s="7"/>
    </row>
    <row r="105" spans="1:8">
      <c r="A105" s="12">
        <v>103</v>
      </c>
      <c r="B105" s="13">
        <f t="shared" ca="1" si="1"/>
        <v>7.2173286109270762</v>
      </c>
      <c r="E105" s="12"/>
      <c r="F105" s="5"/>
      <c r="G105" s="6"/>
      <c r="H105" s="7"/>
    </row>
    <row r="106" spans="1:8">
      <c r="A106" s="12">
        <v>104</v>
      </c>
      <c r="B106" s="13">
        <f t="shared" ca="1" si="1"/>
        <v>6.7796598278379188</v>
      </c>
      <c r="E106" s="12"/>
      <c r="F106" s="5"/>
      <c r="G106" s="6"/>
      <c r="H106" s="7"/>
    </row>
    <row r="107" spans="1:8">
      <c r="A107" s="12">
        <v>105</v>
      </c>
      <c r="B107" s="13">
        <f t="shared" ca="1" si="1"/>
        <v>7.3160524035457595</v>
      </c>
      <c r="E107" s="12"/>
      <c r="F107" s="5"/>
      <c r="G107" s="6"/>
      <c r="H107" s="7"/>
    </row>
    <row r="108" spans="1:8">
      <c r="A108" s="12">
        <v>106</v>
      </c>
      <c r="B108" s="13">
        <f t="shared" ca="1" si="1"/>
        <v>6.6151672031998716</v>
      </c>
      <c r="E108" s="12"/>
      <c r="F108" s="5"/>
      <c r="G108" s="6"/>
      <c r="H108" s="7"/>
    </row>
    <row r="109" spans="1:8">
      <c r="A109" s="12">
        <v>107</v>
      </c>
      <c r="B109" s="13">
        <f t="shared" ca="1" si="1"/>
        <v>7.0573625724253928</v>
      </c>
      <c r="E109" s="12"/>
      <c r="F109" s="5"/>
      <c r="G109" s="6"/>
      <c r="H109" s="7"/>
    </row>
    <row r="110" spans="1:8">
      <c r="A110" s="12">
        <v>108</v>
      </c>
      <c r="B110" s="13">
        <f t="shared" ca="1" si="1"/>
        <v>7.6234475561806541</v>
      </c>
      <c r="E110" s="12"/>
      <c r="F110" s="5"/>
      <c r="G110" s="6"/>
      <c r="H110" s="7"/>
    </row>
    <row r="111" spans="1:8">
      <c r="A111" s="12">
        <v>109</v>
      </c>
      <c r="B111" s="13">
        <f t="shared" ca="1" si="1"/>
        <v>6.5149351284375943</v>
      </c>
      <c r="E111" s="12"/>
      <c r="F111" s="5"/>
      <c r="G111" s="6"/>
      <c r="H111" s="7"/>
    </row>
    <row r="112" spans="1:8">
      <c r="A112" s="12">
        <v>110</v>
      </c>
      <c r="B112" s="13">
        <f t="shared" ca="1" si="1"/>
        <v>6.622177467172115</v>
      </c>
      <c r="E112" s="12"/>
      <c r="F112" s="5"/>
      <c r="G112" s="6"/>
      <c r="H112" s="7"/>
    </row>
    <row r="113" spans="1:8">
      <c r="A113" s="12">
        <v>111</v>
      </c>
      <c r="B113" s="13">
        <f t="shared" ca="1" si="1"/>
        <v>6.7197816992713246</v>
      </c>
      <c r="E113" s="12"/>
      <c r="F113" s="5"/>
      <c r="G113" s="6"/>
      <c r="H113" s="7"/>
    </row>
    <row r="114" spans="1:8">
      <c r="A114" s="12">
        <v>112</v>
      </c>
      <c r="B114" s="13">
        <f t="shared" ca="1" si="1"/>
        <v>7.2537616032286376</v>
      </c>
      <c r="E114" s="12"/>
      <c r="F114" s="5"/>
      <c r="G114" s="6"/>
      <c r="H114" s="7"/>
    </row>
    <row r="115" spans="1:8">
      <c r="A115" s="12">
        <v>113</v>
      </c>
      <c r="B115" s="13">
        <f t="shared" ca="1" si="1"/>
        <v>7.5914350038065255</v>
      </c>
      <c r="E115" s="12"/>
      <c r="F115" s="5"/>
      <c r="G115" s="6"/>
      <c r="H115" s="7"/>
    </row>
    <row r="116" spans="1:8">
      <c r="A116" s="12">
        <v>114</v>
      </c>
      <c r="B116" s="13">
        <f t="shared" ca="1" si="1"/>
        <v>6.3996910123918065</v>
      </c>
      <c r="E116" s="12"/>
      <c r="F116" s="5"/>
      <c r="G116" s="6"/>
      <c r="H116" s="7"/>
    </row>
    <row r="117" spans="1:8">
      <c r="A117" s="12">
        <v>115</v>
      </c>
      <c r="B117" s="13">
        <f t="shared" ca="1" si="1"/>
        <v>7.2990853384614987</v>
      </c>
      <c r="E117" s="12"/>
      <c r="F117" s="5"/>
      <c r="G117" s="6"/>
      <c r="H117" s="7"/>
    </row>
    <row r="118" spans="1:8">
      <c r="A118" s="12">
        <v>116</v>
      </c>
      <c r="B118" s="13">
        <f t="shared" ca="1" si="1"/>
        <v>7.0886612300381255</v>
      </c>
      <c r="E118" s="12"/>
      <c r="F118" s="5"/>
      <c r="G118" s="6"/>
      <c r="H118" s="7"/>
    </row>
    <row r="119" spans="1:8">
      <c r="A119" s="12">
        <v>117</v>
      </c>
      <c r="B119" s="13">
        <f t="shared" ca="1" si="1"/>
        <v>7.2024927586436931</v>
      </c>
      <c r="E119" s="12"/>
      <c r="F119" s="5"/>
      <c r="G119" s="6"/>
      <c r="H119" s="7"/>
    </row>
    <row r="120" spans="1:8">
      <c r="A120" s="12">
        <v>118</v>
      </c>
      <c r="B120" s="13">
        <f t="shared" ca="1" si="1"/>
        <v>6.9166227963068643</v>
      </c>
      <c r="E120" s="12"/>
      <c r="F120" s="5"/>
      <c r="G120" s="6"/>
      <c r="H120" s="7"/>
    </row>
    <row r="121" spans="1:8">
      <c r="A121" s="12">
        <v>119</v>
      </c>
      <c r="B121" s="13">
        <f t="shared" ca="1" si="1"/>
        <v>6.2230693183950345</v>
      </c>
      <c r="E121" s="12"/>
      <c r="F121" s="5"/>
      <c r="G121" s="6"/>
      <c r="H121" s="7"/>
    </row>
    <row r="122" spans="1:8">
      <c r="A122" s="12">
        <v>120</v>
      </c>
      <c r="B122" s="13">
        <f t="shared" ca="1" si="1"/>
        <v>7.266284630359535</v>
      </c>
      <c r="E122" s="12"/>
      <c r="F122" s="5"/>
      <c r="G122" s="6"/>
      <c r="H122" s="7"/>
    </row>
    <row r="123" spans="1:8">
      <c r="A123" s="12">
        <v>121</v>
      </c>
      <c r="B123" s="13">
        <f t="shared" ca="1" si="1"/>
        <v>7.2103609182555717</v>
      </c>
      <c r="E123" s="12"/>
      <c r="F123" s="5"/>
      <c r="G123" s="6"/>
      <c r="H123" s="7"/>
    </row>
    <row r="124" spans="1:8">
      <c r="A124" s="12">
        <v>122</v>
      </c>
      <c r="B124" s="13">
        <f t="shared" ca="1" si="1"/>
        <v>6.9167705580750543</v>
      </c>
      <c r="E124" s="12"/>
      <c r="F124" s="5"/>
      <c r="G124" s="6"/>
      <c r="H124" s="7"/>
    </row>
    <row r="125" spans="1:8">
      <c r="A125" s="12">
        <v>123</v>
      </c>
      <c r="B125" s="13">
        <f t="shared" ca="1" si="1"/>
        <v>6.7184078026561647</v>
      </c>
      <c r="E125" s="12"/>
      <c r="F125" s="5"/>
      <c r="G125" s="6"/>
      <c r="H125" s="7"/>
    </row>
    <row r="126" spans="1:8">
      <c r="A126" s="12">
        <v>124</v>
      </c>
      <c r="B126" s="13">
        <f t="shared" ca="1" si="1"/>
        <v>7.2244954288851426</v>
      </c>
      <c r="E126" s="12"/>
      <c r="F126" s="5"/>
      <c r="G126" s="6"/>
      <c r="H126" s="7"/>
    </row>
    <row r="127" spans="1:8">
      <c r="A127" s="12">
        <v>125</v>
      </c>
      <c r="B127" s="13">
        <f t="shared" ca="1" si="1"/>
        <v>6.7093969635173556</v>
      </c>
      <c r="E127" s="12"/>
      <c r="F127" s="5"/>
      <c r="G127" s="6"/>
      <c r="H127" s="7"/>
    </row>
    <row r="128" spans="1:8">
      <c r="A128" s="12">
        <v>126</v>
      </c>
      <c r="B128" s="13">
        <f t="shared" ca="1" si="1"/>
        <v>7.7699269821747849</v>
      </c>
      <c r="E128" s="12"/>
      <c r="F128" s="5"/>
      <c r="G128" s="6"/>
      <c r="H128" s="7"/>
    </row>
    <row r="129" spans="1:8">
      <c r="A129" s="12">
        <v>127</v>
      </c>
      <c r="B129" s="13">
        <f t="shared" ca="1" si="1"/>
        <v>6.5695881314469471</v>
      </c>
      <c r="E129" s="12"/>
      <c r="F129" s="5"/>
      <c r="G129" s="6"/>
      <c r="H129" s="7"/>
    </row>
    <row r="130" spans="1:8">
      <c r="A130" s="12">
        <v>128</v>
      </c>
      <c r="B130" s="13">
        <f t="shared" ca="1" si="1"/>
        <v>6.9197875997064804</v>
      </c>
      <c r="E130" s="12"/>
      <c r="F130" s="5"/>
      <c r="G130" s="6"/>
      <c r="H130" s="7"/>
    </row>
    <row r="131" spans="1:8">
      <c r="A131" s="12">
        <v>129</v>
      </c>
      <c r="B131" s="13">
        <f t="shared" ca="1" si="1"/>
        <v>7.2102976429125016</v>
      </c>
      <c r="E131" s="12"/>
      <c r="F131" s="5"/>
      <c r="G131" s="6"/>
      <c r="H131" s="7"/>
    </row>
    <row r="132" spans="1:8">
      <c r="A132" s="12">
        <v>130</v>
      </c>
      <c r="B132" s="13">
        <f t="shared" ref="B132:B195" ca="1" si="2">NORMINV(RAND(),7.04,0.42)</f>
        <v>6.8372584755728729</v>
      </c>
      <c r="E132" s="12"/>
      <c r="F132" s="5"/>
      <c r="G132" s="6"/>
      <c r="H132" s="7"/>
    </row>
    <row r="133" spans="1:8">
      <c r="A133" s="12">
        <v>131</v>
      </c>
      <c r="B133" s="13">
        <f t="shared" ca="1" si="2"/>
        <v>7.5439523057119535</v>
      </c>
      <c r="E133" s="12"/>
      <c r="F133" s="5"/>
      <c r="G133" s="6"/>
      <c r="H133" s="7"/>
    </row>
    <row r="134" spans="1:8">
      <c r="A134" s="12">
        <v>132</v>
      </c>
      <c r="B134" s="13">
        <f t="shared" ca="1" si="2"/>
        <v>7.2428133296175519</v>
      </c>
      <c r="E134" s="12"/>
      <c r="F134" s="5"/>
      <c r="G134" s="6"/>
      <c r="H134" s="7"/>
    </row>
    <row r="135" spans="1:8">
      <c r="A135" s="12">
        <v>133</v>
      </c>
      <c r="B135" s="13">
        <f t="shared" ca="1" si="2"/>
        <v>6.9639323081747113</v>
      </c>
      <c r="E135" s="12"/>
      <c r="F135" s="5"/>
      <c r="G135" s="6"/>
      <c r="H135" s="7"/>
    </row>
    <row r="136" spans="1:8">
      <c r="A136" s="12">
        <v>134</v>
      </c>
      <c r="B136" s="13">
        <f t="shared" ca="1" si="2"/>
        <v>7.5742787459904974</v>
      </c>
      <c r="E136" s="12"/>
      <c r="F136" s="5"/>
      <c r="G136" s="6"/>
      <c r="H136" s="7"/>
    </row>
    <row r="137" spans="1:8">
      <c r="A137" s="12">
        <v>135</v>
      </c>
      <c r="B137" s="13">
        <f t="shared" ca="1" si="2"/>
        <v>6.0685097591021897</v>
      </c>
      <c r="E137" s="12"/>
      <c r="F137" s="5"/>
      <c r="G137" s="6"/>
      <c r="H137" s="7"/>
    </row>
    <row r="138" spans="1:8">
      <c r="A138" s="12">
        <v>136</v>
      </c>
      <c r="B138" s="13">
        <f t="shared" ca="1" si="2"/>
        <v>6.4228723717800769</v>
      </c>
      <c r="E138" s="12"/>
      <c r="F138" s="5"/>
      <c r="G138" s="6"/>
      <c r="H138" s="7"/>
    </row>
    <row r="139" spans="1:8">
      <c r="A139" s="12">
        <v>137</v>
      </c>
      <c r="B139" s="13">
        <f t="shared" ca="1" si="2"/>
        <v>7.2801598944127761</v>
      </c>
      <c r="E139" s="12"/>
      <c r="F139" s="5"/>
      <c r="G139" s="6"/>
      <c r="H139" s="7"/>
    </row>
    <row r="140" spans="1:8">
      <c r="A140" s="12">
        <v>138</v>
      </c>
      <c r="B140" s="13">
        <f t="shared" ca="1" si="2"/>
        <v>6.7756732996002862</v>
      </c>
      <c r="E140" s="12"/>
      <c r="F140" s="5"/>
      <c r="G140" s="6"/>
      <c r="H140" s="7"/>
    </row>
    <row r="141" spans="1:8">
      <c r="A141" s="12">
        <v>139</v>
      </c>
      <c r="B141" s="13">
        <f t="shared" ca="1" si="2"/>
        <v>7.157826512879863</v>
      </c>
      <c r="E141" s="12"/>
      <c r="F141" s="5"/>
      <c r="G141" s="6"/>
      <c r="H141" s="7"/>
    </row>
    <row r="142" spans="1:8">
      <c r="A142" s="12">
        <v>140</v>
      </c>
      <c r="B142" s="13">
        <f t="shared" ca="1" si="2"/>
        <v>7.1558888722137963</v>
      </c>
      <c r="E142" s="12"/>
      <c r="F142" s="5"/>
      <c r="G142" s="6"/>
      <c r="H142" s="7"/>
    </row>
    <row r="143" spans="1:8">
      <c r="A143" s="12">
        <v>141</v>
      </c>
      <c r="B143" s="13">
        <f t="shared" ca="1" si="2"/>
        <v>7.4636812736230294</v>
      </c>
      <c r="E143" s="12"/>
      <c r="F143" s="5"/>
      <c r="G143" s="6"/>
      <c r="H143" s="7"/>
    </row>
    <row r="144" spans="1:8">
      <c r="A144" s="12">
        <v>142</v>
      </c>
      <c r="B144" s="13">
        <f t="shared" ca="1" si="2"/>
        <v>6.4929834117248335</v>
      </c>
      <c r="E144" s="12"/>
      <c r="F144" s="5"/>
      <c r="G144" s="6"/>
      <c r="H144" s="7"/>
    </row>
    <row r="145" spans="1:8">
      <c r="A145" s="12">
        <v>143</v>
      </c>
      <c r="B145" s="13">
        <f t="shared" ca="1" si="2"/>
        <v>6.7629657343652791</v>
      </c>
      <c r="E145" s="12"/>
      <c r="F145" s="5"/>
      <c r="G145" s="6"/>
      <c r="H145" s="7"/>
    </row>
    <row r="146" spans="1:8">
      <c r="A146" s="12">
        <v>144</v>
      </c>
      <c r="B146" s="13">
        <f t="shared" ca="1" si="2"/>
        <v>6.8415594086149012</v>
      </c>
      <c r="E146" s="12"/>
      <c r="F146" s="5"/>
      <c r="G146" s="6"/>
      <c r="H146" s="7"/>
    </row>
    <row r="147" spans="1:8">
      <c r="A147" s="12">
        <v>145</v>
      </c>
      <c r="B147" s="13">
        <f t="shared" ca="1" si="2"/>
        <v>7.6397000303283811</v>
      </c>
      <c r="E147" s="12"/>
      <c r="F147" s="5"/>
      <c r="G147" s="6"/>
      <c r="H147" s="7"/>
    </row>
    <row r="148" spans="1:8">
      <c r="A148" s="12">
        <v>146</v>
      </c>
      <c r="B148" s="13">
        <f t="shared" ca="1" si="2"/>
        <v>7.2942238324723911</v>
      </c>
      <c r="E148" s="12"/>
      <c r="F148" s="5"/>
      <c r="G148" s="6"/>
      <c r="H148" s="7"/>
    </row>
    <row r="149" spans="1:8">
      <c r="A149" s="12">
        <v>147</v>
      </c>
      <c r="B149" s="13">
        <f t="shared" ca="1" si="2"/>
        <v>7.1046407840782164</v>
      </c>
      <c r="E149" s="12"/>
      <c r="F149" s="5"/>
      <c r="G149" s="6"/>
      <c r="H149" s="7"/>
    </row>
    <row r="150" spans="1:8">
      <c r="A150" s="12">
        <v>148</v>
      </c>
      <c r="B150" s="13">
        <f t="shared" ca="1" si="2"/>
        <v>6.6170677937166404</v>
      </c>
      <c r="E150" s="12"/>
      <c r="F150" s="5"/>
      <c r="G150" s="6"/>
      <c r="H150" s="7"/>
    </row>
    <row r="151" spans="1:8">
      <c r="A151" s="12">
        <v>149</v>
      </c>
      <c r="B151" s="13">
        <f t="shared" ca="1" si="2"/>
        <v>7.7181246427680206</v>
      </c>
      <c r="E151" s="12"/>
      <c r="F151" s="5"/>
      <c r="G151" s="6"/>
      <c r="H151" s="7"/>
    </row>
    <row r="152" spans="1:8">
      <c r="A152" s="12">
        <v>150</v>
      </c>
      <c r="B152" s="13">
        <f t="shared" ca="1" si="2"/>
        <v>6.8924615537928524</v>
      </c>
      <c r="E152" s="12"/>
      <c r="F152" s="5"/>
      <c r="G152" s="6"/>
      <c r="H152" s="7"/>
    </row>
    <row r="153" spans="1:8">
      <c r="A153" s="12">
        <v>151</v>
      </c>
      <c r="B153" s="13">
        <f t="shared" ca="1" si="2"/>
        <v>7.4775931006719869</v>
      </c>
      <c r="E153" s="12"/>
      <c r="F153" s="5"/>
      <c r="G153" s="6"/>
      <c r="H153" s="7"/>
    </row>
    <row r="154" spans="1:8">
      <c r="A154" s="12">
        <v>152</v>
      </c>
      <c r="B154" s="13">
        <f t="shared" ca="1" si="2"/>
        <v>7.1362910699445559</v>
      </c>
      <c r="E154" s="12"/>
      <c r="F154" s="5"/>
      <c r="G154" s="6"/>
      <c r="H154" s="7"/>
    </row>
    <row r="155" spans="1:8">
      <c r="A155" s="12">
        <v>153</v>
      </c>
      <c r="B155" s="13">
        <f t="shared" ca="1" si="2"/>
        <v>7.3005241994256833</v>
      </c>
      <c r="E155" s="12"/>
      <c r="F155" s="5"/>
      <c r="G155" s="6"/>
      <c r="H155" s="7"/>
    </row>
    <row r="156" spans="1:8">
      <c r="A156" s="12">
        <v>154</v>
      </c>
      <c r="B156" s="13">
        <f t="shared" ca="1" si="2"/>
        <v>7.1687471144229207</v>
      </c>
      <c r="E156" s="12"/>
      <c r="F156" s="5"/>
      <c r="G156" s="6"/>
      <c r="H156" s="7"/>
    </row>
    <row r="157" spans="1:8">
      <c r="A157" s="12">
        <v>155</v>
      </c>
      <c r="B157" s="13">
        <f t="shared" ca="1" si="2"/>
        <v>7.17348162420038</v>
      </c>
      <c r="E157" s="12"/>
      <c r="F157" s="5"/>
      <c r="G157" s="6"/>
      <c r="H157" s="7"/>
    </row>
    <row r="158" spans="1:8">
      <c r="A158" s="12">
        <v>156</v>
      </c>
      <c r="B158" s="13">
        <f t="shared" ca="1" si="2"/>
        <v>6.8282457892157895</v>
      </c>
      <c r="E158" s="12"/>
      <c r="F158" s="5"/>
      <c r="G158" s="6"/>
      <c r="H158" s="7"/>
    </row>
    <row r="159" spans="1:8">
      <c r="A159" s="12">
        <v>157</v>
      </c>
      <c r="B159" s="13">
        <f t="shared" ca="1" si="2"/>
        <v>7.0149302865536605</v>
      </c>
      <c r="E159" s="12"/>
      <c r="F159" s="5"/>
      <c r="G159" s="6"/>
      <c r="H159" s="7"/>
    </row>
    <row r="160" spans="1:8">
      <c r="A160" s="12">
        <v>158</v>
      </c>
      <c r="B160" s="13">
        <f t="shared" ca="1" si="2"/>
        <v>7.6441642900977849</v>
      </c>
      <c r="E160" s="12"/>
      <c r="F160" s="5"/>
      <c r="G160" s="6"/>
      <c r="H160" s="7"/>
    </row>
    <row r="161" spans="1:8">
      <c r="A161" s="12">
        <v>159</v>
      </c>
      <c r="B161" s="13">
        <f t="shared" ca="1" si="2"/>
        <v>6.6531378261643033</v>
      </c>
      <c r="E161" s="12"/>
      <c r="F161" s="5"/>
      <c r="G161" s="6"/>
      <c r="H161" s="7"/>
    </row>
    <row r="162" spans="1:8">
      <c r="A162" s="12">
        <v>160</v>
      </c>
      <c r="B162" s="13">
        <f t="shared" ca="1" si="2"/>
        <v>7.2933259909601329</v>
      </c>
      <c r="E162" s="12"/>
      <c r="F162" s="5"/>
      <c r="G162" s="6"/>
      <c r="H162" s="7"/>
    </row>
    <row r="163" spans="1:8">
      <c r="A163" s="12">
        <v>161</v>
      </c>
      <c r="B163" s="13">
        <f t="shared" ca="1" si="2"/>
        <v>7.5073721403322606</v>
      </c>
      <c r="E163" s="12"/>
      <c r="F163" s="5"/>
      <c r="G163" s="6"/>
      <c r="H163" s="7"/>
    </row>
    <row r="164" spans="1:8">
      <c r="A164" s="12">
        <v>162</v>
      </c>
      <c r="B164" s="13">
        <f t="shared" ca="1" si="2"/>
        <v>7.126858157149206</v>
      </c>
      <c r="E164" s="12"/>
      <c r="F164" s="5"/>
      <c r="G164" s="6"/>
      <c r="H164" s="7"/>
    </row>
    <row r="165" spans="1:8">
      <c r="A165" s="12">
        <v>163</v>
      </c>
      <c r="B165" s="13">
        <f t="shared" ca="1" si="2"/>
        <v>7.3032054235257133</v>
      </c>
      <c r="E165" s="12"/>
      <c r="F165" s="5"/>
      <c r="G165" s="6"/>
      <c r="H165" s="7"/>
    </row>
    <row r="166" spans="1:8">
      <c r="A166" s="12">
        <v>164</v>
      </c>
      <c r="B166" s="13">
        <f t="shared" ca="1" si="2"/>
        <v>6.9025960684727687</v>
      </c>
      <c r="E166" s="12"/>
      <c r="F166" s="5"/>
      <c r="G166" s="6"/>
      <c r="H166" s="7"/>
    </row>
    <row r="167" spans="1:8">
      <c r="A167" s="12">
        <v>165</v>
      </c>
      <c r="B167" s="13">
        <f t="shared" ca="1" si="2"/>
        <v>7.090119232504529</v>
      </c>
      <c r="E167" s="12"/>
      <c r="F167" s="5"/>
      <c r="G167" s="6"/>
      <c r="H167" s="7"/>
    </row>
    <row r="168" spans="1:8">
      <c r="A168" s="12">
        <v>166</v>
      </c>
      <c r="B168" s="13">
        <f t="shared" ca="1" si="2"/>
        <v>6.3426021896890044</v>
      </c>
      <c r="E168" s="12"/>
      <c r="F168" s="5"/>
      <c r="G168" s="6"/>
      <c r="H168" s="7"/>
    </row>
    <row r="169" spans="1:8">
      <c r="A169" s="12">
        <v>167</v>
      </c>
      <c r="B169" s="13">
        <f t="shared" ca="1" si="2"/>
        <v>6.9129437843928603</v>
      </c>
      <c r="E169" s="12"/>
      <c r="F169" s="5"/>
      <c r="G169" s="6"/>
      <c r="H169" s="7"/>
    </row>
    <row r="170" spans="1:8">
      <c r="A170" s="12">
        <v>168</v>
      </c>
      <c r="B170" s="13">
        <f t="shared" ca="1" si="2"/>
        <v>7.5214318191331744</v>
      </c>
      <c r="E170" s="12"/>
      <c r="F170" s="5"/>
      <c r="G170" s="6"/>
      <c r="H170" s="7"/>
    </row>
    <row r="171" spans="1:8">
      <c r="A171" s="12">
        <v>169</v>
      </c>
      <c r="B171" s="13">
        <f t="shared" ca="1" si="2"/>
        <v>7.1329557430081305</v>
      </c>
      <c r="E171" s="12"/>
      <c r="F171" s="5"/>
      <c r="G171" s="6"/>
      <c r="H171" s="7"/>
    </row>
    <row r="172" spans="1:8">
      <c r="A172" s="12">
        <v>170</v>
      </c>
      <c r="B172" s="13">
        <f t="shared" ca="1" si="2"/>
        <v>6.9494369689236173</v>
      </c>
      <c r="E172" s="12"/>
      <c r="F172" s="5"/>
      <c r="G172" s="6"/>
      <c r="H172" s="7"/>
    </row>
    <row r="173" spans="1:8">
      <c r="A173" s="12">
        <v>171</v>
      </c>
      <c r="B173" s="13">
        <f t="shared" ca="1" si="2"/>
        <v>7.353034869944211</v>
      </c>
      <c r="E173" s="12"/>
      <c r="F173" s="5"/>
      <c r="G173" s="6"/>
      <c r="H173" s="7"/>
    </row>
    <row r="174" spans="1:8">
      <c r="A174" s="12">
        <v>172</v>
      </c>
      <c r="B174" s="13">
        <f t="shared" ca="1" si="2"/>
        <v>6.8338830943231015</v>
      </c>
      <c r="E174" s="12"/>
      <c r="F174" s="5"/>
      <c r="G174" s="6"/>
      <c r="H174" s="7"/>
    </row>
    <row r="175" spans="1:8" ht="15.75" thickBot="1">
      <c r="A175" s="12">
        <v>173</v>
      </c>
      <c r="B175" s="13">
        <f t="shared" ca="1" si="2"/>
        <v>7.7192200774970416</v>
      </c>
      <c r="E175" s="12"/>
      <c r="F175" s="8"/>
      <c r="G175" s="9"/>
      <c r="H175" s="10"/>
    </row>
    <row r="176" spans="1:8">
      <c r="A176" s="12">
        <v>174</v>
      </c>
      <c r="B176" s="13">
        <f t="shared" ca="1" si="2"/>
        <v>6.413534903856358</v>
      </c>
    </row>
    <row r="177" spans="1:2">
      <c r="A177" s="12">
        <v>175</v>
      </c>
      <c r="B177" s="13">
        <f t="shared" ca="1" si="2"/>
        <v>6.8682746470579028</v>
      </c>
    </row>
    <row r="178" spans="1:2">
      <c r="A178" s="12">
        <v>176</v>
      </c>
      <c r="B178" s="13">
        <f t="shared" ca="1" si="2"/>
        <v>7.0114094339500328</v>
      </c>
    </row>
    <row r="179" spans="1:2">
      <c r="A179" s="12">
        <v>177</v>
      </c>
      <c r="B179" s="13">
        <f t="shared" ca="1" si="2"/>
        <v>7.7297179425248341</v>
      </c>
    </row>
    <row r="180" spans="1:2">
      <c r="A180" s="12">
        <v>178</v>
      </c>
      <c r="B180" s="13">
        <f t="shared" ca="1" si="2"/>
        <v>6.6206580498724943</v>
      </c>
    </row>
    <row r="181" spans="1:2">
      <c r="A181" s="12">
        <v>179</v>
      </c>
      <c r="B181" s="13">
        <f t="shared" ca="1" si="2"/>
        <v>6.9636647298874728</v>
      </c>
    </row>
    <row r="182" spans="1:2">
      <c r="A182" s="12">
        <v>180</v>
      </c>
      <c r="B182" s="13">
        <f t="shared" ca="1" si="2"/>
        <v>7.2792897827414693</v>
      </c>
    </row>
    <row r="183" spans="1:2">
      <c r="A183" s="12">
        <v>181</v>
      </c>
      <c r="B183" s="13">
        <f t="shared" ca="1" si="2"/>
        <v>6.9758696418517339</v>
      </c>
    </row>
    <row r="184" spans="1:2">
      <c r="A184" s="12">
        <v>182</v>
      </c>
      <c r="B184" s="13">
        <f t="shared" ca="1" si="2"/>
        <v>7.2306008498390053</v>
      </c>
    </row>
    <row r="185" spans="1:2">
      <c r="A185" s="12">
        <v>183</v>
      </c>
      <c r="B185" s="13">
        <f t="shared" ca="1" si="2"/>
        <v>6.6972295919140343</v>
      </c>
    </row>
    <row r="186" spans="1:2">
      <c r="A186" s="12">
        <v>184</v>
      </c>
      <c r="B186" s="13">
        <f t="shared" ca="1" si="2"/>
        <v>6.9830663209968593</v>
      </c>
    </row>
    <row r="187" spans="1:2">
      <c r="A187" s="12">
        <v>185</v>
      </c>
      <c r="B187" s="13">
        <f t="shared" ca="1" si="2"/>
        <v>7.0066118134655468</v>
      </c>
    </row>
    <row r="188" spans="1:2">
      <c r="A188" s="12">
        <v>186</v>
      </c>
      <c r="B188" s="13">
        <f t="shared" ca="1" si="2"/>
        <v>6.2874545013896617</v>
      </c>
    </row>
    <row r="189" spans="1:2">
      <c r="A189" s="12">
        <v>187</v>
      </c>
      <c r="B189" s="13">
        <f t="shared" ca="1" si="2"/>
        <v>7.2672922137813201</v>
      </c>
    </row>
    <row r="190" spans="1:2">
      <c r="A190" s="12">
        <v>188</v>
      </c>
      <c r="B190" s="13">
        <f t="shared" ca="1" si="2"/>
        <v>5.9553447657450729</v>
      </c>
    </row>
    <row r="191" spans="1:2">
      <c r="A191" s="12">
        <v>189</v>
      </c>
      <c r="B191" s="13">
        <f t="shared" ca="1" si="2"/>
        <v>7.3367524472806851</v>
      </c>
    </row>
    <row r="192" spans="1:2">
      <c r="A192" s="12">
        <v>190</v>
      </c>
      <c r="B192" s="13">
        <f t="shared" ca="1" si="2"/>
        <v>7.9800035401801468</v>
      </c>
    </row>
    <row r="193" spans="1:2">
      <c r="A193" s="12">
        <v>191</v>
      </c>
      <c r="B193" s="13">
        <f t="shared" ca="1" si="2"/>
        <v>7.4962068379398694</v>
      </c>
    </row>
    <row r="194" spans="1:2">
      <c r="A194" s="12">
        <v>192</v>
      </c>
      <c r="B194" s="13">
        <f t="shared" ca="1" si="2"/>
        <v>7.043690868236621</v>
      </c>
    </row>
    <row r="195" spans="1:2">
      <c r="A195" s="12">
        <v>193</v>
      </c>
      <c r="B195" s="13">
        <f t="shared" ca="1" si="2"/>
        <v>7.800809940584311</v>
      </c>
    </row>
    <row r="196" spans="1:2">
      <c r="A196" s="12">
        <v>194</v>
      </c>
      <c r="B196" s="13">
        <f t="shared" ref="B196:B239" ca="1" si="3">NORMINV(RAND(),7.04,0.42)</f>
        <v>7.1433427129931681</v>
      </c>
    </row>
    <row r="197" spans="1:2">
      <c r="A197" s="12">
        <v>195</v>
      </c>
      <c r="B197" s="13">
        <f t="shared" ca="1" si="3"/>
        <v>6.5609439505419127</v>
      </c>
    </row>
    <row r="198" spans="1:2">
      <c r="A198" s="12">
        <v>196</v>
      </c>
      <c r="B198" s="13">
        <f t="shared" ca="1" si="3"/>
        <v>7.3314341332227091</v>
      </c>
    </row>
    <row r="199" spans="1:2">
      <c r="A199" s="12">
        <v>197</v>
      </c>
      <c r="B199" s="13">
        <f t="shared" ca="1" si="3"/>
        <v>6.4125888889826443</v>
      </c>
    </row>
    <row r="200" spans="1:2">
      <c r="A200" s="12">
        <v>198</v>
      </c>
      <c r="B200" s="13">
        <f t="shared" ca="1" si="3"/>
        <v>7.2653057226683222</v>
      </c>
    </row>
    <row r="201" spans="1:2">
      <c r="A201" s="12">
        <v>199</v>
      </c>
      <c r="B201" s="13">
        <f t="shared" ca="1" si="3"/>
        <v>6.8150678891966257</v>
      </c>
    </row>
    <row r="202" spans="1:2">
      <c r="A202" s="12">
        <v>200</v>
      </c>
      <c r="B202" s="13">
        <f t="shared" ca="1" si="3"/>
        <v>7.0411041690512013</v>
      </c>
    </row>
    <row r="203" spans="1:2">
      <c r="A203" s="12">
        <v>201</v>
      </c>
      <c r="B203" s="13">
        <f t="shared" ca="1" si="3"/>
        <v>7.2179774511563624</v>
      </c>
    </row>
    <row r="204" spans="1:2">
      <c r="A204" s="12">
        <v>202</v>
      </c>
      <c r="B204" s="13">
        <f t="shared" ca="1" si="3"/>
        <v>6.5920385657884548</v>
      </c>
    </row>
    <row r="205" spans="1:2">
      <c r="A205" s="12">
        <v>203</v>
      </c>
      <c r="B205" s="13">
        <f t="shared" ca="1" si="3"/>
        <v>6.3469734376575122</v>
      </c>
    </row>
    <row r="206" spans="1:2">
      <c r="A206" s="12">
        <v>204</v>
      </c>
      <c r="B206" s="13">
        <f t="shared" ca="1" si="3"/>
        <v>6.9547842666747464</v>
      </c>
    </row>
    <row r="207" spans="1:2">
      <c r="A207" s="12">
        <v>205</v>
      </c>
      <c r="B207" s="13">
        <f t="shared" ca="1" si="3"/>
        <v>7.1673996356295673</v>
      </c>
    </row>
    <row r="208" spans="1:2">
      <c r="A208" s="12">
        <v>206</v>
      </c>
      <c r="B208" s="13">
        <f t="shared" ca="1" si="3"/>
        <v>6.0627118307845214</v>
      </c>
    </row>
    <row r="209" spans="1:2">
      <c r="A209" s="12">
        <v>207</v>
      </c>
      <c r="B209" s="13">
        <f t="shared" ca="1" si="3"/>
        <v>6.5693031269703068</v>
      </c>
    </row>
    <row r="210" spans="1:2">
      <c r="A210" s="12">
        <v>208</v>
      </c>
      <c r="B210" s="13">
        <f t="shared" ca="1" si="3"/>
        <v>7.0270042041725791</v>
      </c>
    </row>
    <row r="211" spans="1:2">
      <c r="A211" s="12">
        <v>209</v>
      </c>
      <c r="B211" s="13">
        <f t="shared" ca="1" si="3"/>
        <v>6.4918767770106172</v>
      </c>
    </row>
    <row r="212" spans="1:2">
      <c r="A212" s="12">
        <v>210</v>
      </c>
      <c r="B212" s="13">
        <f t="shared" ca="1" si="3"/>
        <v>7.0900181675754199</v>
      </c>
    </row>
    <row r="213" spans="1:2">
      <c r="A213" s="12">
        <v>211</v>
      </c>
      <c r="B213" s="13">
        <f t="shared" ca="1" si="3"/>
        <v>5.9920608065627485</v>
      </c>
    </row>
    <row r="214" spans="1:2">
      <c r="A214" s="12">
        <v>212</v>
      </c>
      <c r="B214" s="13">
        <f t="shared" ca="1" si="3"/>
        <v>7.0051540939228145</v>
      </c>
    </row>
    <row r="215" spans="1:2">
      <c r="A215" s="12">
        <v>213</v>
      </c>
      <c r="B215" s="13">
        <f t="shared" ca="1" si="3"/>
        <v>7.258970680718221</v>
      </c>
    </row>
    <row r="216" spans="1:2">
      <c r="A216" s="12">
        <v>214</v>
      </c>
      <c r="B216" s="13">
        <f t="shared" ca="1" si="3"/>
        <v>7.2499539681091836</v>
      </c>
    </row>
    <row r="217" spans="1:2">
      <c r="A217" s="12">
        <v>215</v>
      </c>
      <c r="B217" s="13">
        <f t="shared" ca="1" si="3"/>
        <v>6.7333779376609684</v>
      </c>
    </row>
    <row r="218" spans="1:2">
      <c r="A218" s="12">
        <v>216</v>
      </c>
      <c r="B218" s="13">
        <f t="shared" ca="1" si="3"/>
        <v>7.7613262334822775</v>
      </c>
    </row>
    <row r="219" spans="1:2">
      <c r="A219" s="12">
        <v>217</v>
      </c>
      <c r="B219" s="13">
        <f t="shared" ca="1" si="3"/>
        <v>8.1369644144440372</v>
      </c>
    </row>
    <row r="220" spans="1:2">
      <c r="A220" s="12">
        <v>218</v>
      </c>
      <c r="B220" s="13">
        <f t="shared" ca="1" si="3"/>
        <v>6.5369449715439627</v>
      </c>
    </row>
    <row r="221" spans="1:2">
      <c r="A221" s="12">
        <v>219</v>
      </c>
      <c r="B221" s="13">
        <f t="shared" ca="1" si="3"/>
        <v>7.2401870100750418</v>
      </c>
    </row>
    <row r="222" spans="1:2">
      <c r="A222" s="12">
        <v>220</v>
      </c>
      <c r="B222" s="13">
        <f t="shared" ca="1" si="3"/>
        <v>7.1308299531893118</v>
      </c>
    </row>
    <row r="223" spans="1:2">
      <c r="A223" s="12">
        <v>221</v>
      </c>
      <c r="B223" s="13">
        <f t="shared" ca="1" si="3"/>
        <v>7.2226735369143347</v>
      </c>
    </row>
    <row r="224" spans="1:2">
      <c r="A224" s="12">
        <v>222</v>
      </c>
      <c r="B224" s="13">
        <f t="shared" ca="1" si="3"/>
        <v>6.6924819601571581</v>
      </c>
    </row>
    <row r="225" spans="1:2">
      <c r="A225" s="12">
        <v>223</v>
      </c>
      <c r="B225" s="13">
        <f t="shared" ca="1" si="3"/>
        <v>7.4319969949784941</v>
      </c>
    </row>
    <row r="226" spans="1:2">
      <c r="A226" s="12">
        <v>224</v>
      </c>
      <c r="B226" s="13">
        <f t="shared" ca="1" si="3"/>
        <v>7.1834531064226725</v>
      </c>
    </row>
    <row r="227" spans="1:2">
      <c r="A227" s="12">
        <v>225</v>
      </c>
      <c r="B227" s="13">
        <f t="shared" ca="1" si="3"/>
        <v>7.6132445256320338</v>
      </c>
    </row>
    <row r="228" spans="1:2">
      <c r="A228" s="12">
        <v>226</v>
      </c>
      <c r="B228" s="13">
        <f t="shared" ca="1" si="3"/>
        <v>7.807441541355157</v>
      </c>
    </row>
    <row r="229" spans="1:2">
      <c r="A229" s="12">
        <v>227</v>
      </c>
      <c r="B229" s="13">
        <f t="shared" ca="1" si="3"/>
        <v>6.838860600419749</v>
      </c>
    </row>
    <row r="230" spans="1:2">
      <c r="A230" s="12">
        <v>228</v>
      </c>
      <c r="B230" s="13">
        <f t="shared" ca="1" si="3"/>
        <v>7.091381613825817</v>
      </c>
    </row>
    <row r="231" spans="1:2">
      <c r="A231" s="12">
        <v>229</v>
      </c>
      <c r="B231" s="13">
        <f t="shared" ca="1" si="3"/>
        <v>7.3271930789169835</v>
      </c>
    </row>
    <row r="232" spans="1:2">
      <c r="A232" s="12">
        <v>230</v>
      </c>
      <c r="B232" s="13">
        <f t="shared" ca="1" si="3"/>
        <v>7.0410944481102709</v>
      </c>
    </row>
    <row r="233" spans="1:2">
      <c r="A233" s="12">
        <v>231</v>
      </c>
      <c r="B233" s="13">
        <f t="shared" ca="1" si="3"/>
        <v>6.7106205951747651</v>
      </c>
    </row>
    <row r="234" spans="1:2">
      <c r="A234" s="12">
        <v>232</v>
      </c>
      <c r="B234" s="13">
        <f t="shared" ca="1" si="3"/>
        <v>6.0937423160592417</v>
      </c>
    </row>
    <row r="235" spans="1:2">
      <c r="A235" s="12">
        <v>233</v>
      </c>
      <c r="B235" s="13">
        <f t="shared" ca="1" si="3"/>
        <v>7.1216607061075319</v>
      </c>
    </row>
    <row r="236" spans="1:2">
      <c r="A236" s="12">
        <v>234</v>
      </c>
      <c r="B236" s="13">
        <f t="shared" ca="1" si="3"/>
        <v>6.8766961027646643</v>
      </c>
    </row>
    <row r="237" spans="1:2">
      <c r="A237" s="12">
        <v>235</v>
      </c>
      <c r="B237" s="13">
        <f t="shared" ca="1" si="3"/>
        <v>6.7425427599241825</v>
      </c>
    </row>
    <row r="238" spans="1:2">
      <c r="A238" s="12">
        <v>236</v>
      </c>
      <c r="B238" s="13">
        <f t="shared" ca="1" si="3"/>
        <v>7.3046600647864572</v>
      </c>
    </row>
    <row r="239" spans="1:2">
      <c r="A239" s="12">
        <v>237</v>
      </c>
      <c r="B239" s="13">
        <f t="shared" ca="1" si="3"/>
        <v>7.5591508865193102</v>
      </c>
    </row>
  </sheetData>
  <sortState ref="E3:H173">
    <sortCondition ref="G3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39"/>
  <sheetViews>
    <sheetView workbookViewId="0">
      <selection activeCell="I5" sqref="I5"/>
    </sheetView>
  </sheetViews>
  <sheetFormatPr defaultRowHeight="15"/>
  <cols>
    <col min="1" max="1" width="10.140625" style="2" bestFit="1" customWidth="1"/>
    <col min="2" max="2" width="9.140625" style="2"/>
    <col min="5" max="6" width="11.140625" bestFit="1" customWidth="1"/>
    <col min="7" max="8" width="12.140625" bestFit="1" customWidth="1"/>
  </cols>
  <sheetData>
    <row r="1" spans="1:8">
      <c r="A1" s="2" t="s">
        <v>1</v>
      </c>
      <c r="B1" s="11"/>
    </row>
    <row r="2" spans="1:8">
      <c r="A2" s="12" t="s">
        <v>2</v>
      </c>
      <c r="B2" s="13" t="s">
        <v>3</v>
      </c>
      <c r="E2" s="1" t="s">
        <v>4</v>
      </c>
      <c r="F2" s="1" t="s">
        <v>4</v>
      </c>
      <c r="G2" s="1" t="s">
        <v>5</v>
      </c>
      <c r="H2" s="1" t="s">
        <v>5</v>
      </c>
    </row>
    <row r="3" spans="1:8">
      <c r="A3" s="12">
        <v>1</v>
      </c>
      <c r="B3" s="13">
        <v>6.8348587899339917</v>
      </c>
      <c r="E3">
        <v>7.8926896415907279</v>
      </c>
      <c r="F3">
        <v>6.6890162080938982</v>
      </c>
      <c r="G3">
        <v>7.3974134733825894</v>
      </c>
      <c r="H3">
        <v>7.0117781982106928</v>
      </c>
    </row>
    <row r="4" spans="1:8">
      <c r="A4" s="12">
        <v>2</v>
      </c>
      <c r="B4" s="13">
        <v>7.3797391552580329</v>
      </c>
      <c r="E4">
        <v>6.9444590699802822</v>
      </c>
      <c r="F4">
        <v>6.5563963038796835</v>
      </c>
      <c r="G4">
        <v>6.9071718208492818</v>
      </c>
      <c r="H4">
        <v>6.7363595790082762</v>
      </c>
    </row>
    <row r="5" spans="1:8">
      <c r="A5" s="12">
        <v>3</v>
      </c>
      <c r="B5" s="13">
        <v>6.9444590699802822</v>
      </c>
      <c r="E5">
        <v>7.1158892217660679</v>
      </c>
      <c r="F5">
        <v>7.2205051748749272</v>
      </c>
      <c r="G5">
        <v>7.5901662012167028</v>
      </c>
      <c r="H5">
        <v>7.3458611957450763</v>
      </c>
    </row>
    <row r="6" spans="1:8">
      <c r="A6" s="12">
        <v>4</v>
      </c>
      <c r="B6" s="13">
        <v>7.5435927756567054</v>
      </c>
      <c r="G6">
        <v>7.1051591470865532</v>
      </c>
      <c r="H6">
        <v>7.0260400644636123</v>
      </c>
    </row>
    <row r="7" spans="1:8">
      <c r="A7" s="12">
        <v>5</v>
      </c>
      <c r="B7" s="13">
        <v>7.0286485268855543</v>
      </c>
      <c r="G7">
        <v>7.0005635756204896</v>
      </c>
      <c r="H7">
        <v>6.8329001725562248</v>
      </c>
    </row>
    <row r="8" spans="1:8">
      <c r="A8" s="12">
        <v>6</v>
      </c>
      <c r="B8" s="13">
        <v>6.7363595790082762</v>
      </c>
      <c r="G8">
        <v>7.2057519375088344</v>
      </c>
      <c r="H8">
        <v>7.1158892217660679</v>
      </c>
    </row>
    <row r="9" spans="1:8">
      <c r="A9" s="12">
        <v>7</v>
      </c>
      <c r="B9" s="13">
        <v>6.8685373963840872</v>
      </c>
      <c r="G9">
        <v>6.7244555389328795</v>
      </c>
      <c r="H9">
        <v>8.0935853695372639</v>
      </c>
    </row>
    <row r="10" spans="1:8">
      <c r="A10" s="12">
        <v>8</v>
      </c>
      <c r="B10" s="13">
        <v>7.2451606720742143</v>
      </c>
      <c r="G10">
        <v>6.4543177565706129</v>
      </c>
      <c r="H10">
        <v>6.438303920656721</v>
      </c>
    </row>
    <row r="11" spans="1:8">
      <c r="A11" s="12">
        <v>9</v>
      </c>
      <c r="B11" s="13">
        <v>7.3247768708576828</v>
      </c>
      <c r="G11">
        <v>6.7296436202744569</v>
      </c>
      <c r="H11">
        <v>6.7296436202744569</v>
      </c>
    </row>
    <row r="12" spans="1:8">
      <c r="A12" s="12">
        <v>10</v>
      </c>
      <c r="B12" s="13">
        <v>7.244722483722863</v>
      </c>
      <c r="G12">
        <v>7.054864527633983</v>
      </c>
      <c r="H12">
        <v>6.9502586408149343</v>
      </c>
    </row>
    <row r="13" spans="1:8">
      <c r="A13" s="12">
        <v>11</v>
      </c>
      <c r="B13" s="13">
        <v>7.0119121219935385</v>
      </c>
      <c r="G13">
        <v>7.3121102226139429</v>
      </c>
      <c r="H13">
        <v>7.2016008192289362</v>
      </c>
    </row>
    <row r="14" spans="1:8">
      <c r="A14" s="12">
        <v>12</v>
      </c>
      <c r="B14" s="13">
        <v>6.6541730486823454</v>
      </c>
      <c r="G14">
        <v>7.7875652761966645</v>
      </c>
      <c r="H14">
        <v>6.7873769085455065</v>
      </c>
    </row>
    <row r="15" spans="1:8">
      <c r="A15" s="12">
        <v>13</v>
      </c>
      <c r="B15" s="13">
        <v>6.9130563076236049</v>
      </c>
      <c r="G15">
        <v>7.344607073785288</v>
      </c>
      <c r="H15">
        <v>6.6197560169987399</v>
      </c>
    </row>
    <row r="16" spans="1:8">
      <c r="A16" s="12">
        <v>14</v>
      </c>
      <c r="B16" s="13">
        <v>6.7004453826601358</v>
      </c>
      <c r="G16">
        <v>7.2451811087335631</v>
      </c>
      <c r="H16">
        <v>7.0517041965812695</v>
      </c>
    </row>
    <row r="17" spans="1:8">
      <c r="A17" s="12">
        <v>15</v>
      </c>
      <c r="B17" s="13">
        <v>6.7296436202744569</v>
      </c>
      <c r="G17">
        <v>7.0510963164926883</v>
      </c>
      <c r="H17">
        <v>6.196491434068971</v>
      </c>
    </row>
    <row r="18" spans="1:8">
      <c r="A18" s="12">
        <v>16</v>
      </c>
      <c r="B18" s="13">
        <v>7.7135638545042626</v>
      </c>
      <c r="G18">
        <v>6.9524905371240742</v>
      </c>
      <c r="H18">
        <v>6.8193245764621322</v>
      </c>
    </row>
    <row r="19" spans="1:8">
      <c r="A19" s="12">
        <v>17</v>
      </c>
      <c r="B19" s="13">
        <v>7.4265536250367479</v>
      </c>
      <c r="G19">
        <v>7.1026269849794472</v>
      </c>
      <c r="H19">
        <v>6.1234325246674457</v>
      </c>
    </row>
    <row r="20" spans="1:8">
      <c r="A20" s="12">
        <v>18</v>
      </c>
      <c r="B20" s="13">
        <v>6.9659599374063923</v>
      </c>
      <c r="G20">
        <v>7.1965612605937324</v>
      </c>
      <c r="H20">
        <v>7.2942196428328678</v>
      </c>
    </row>
    <row r="21" spans="1:8">
      <c r="A21" s="12">
        <v>19</v>
      </c>
      <c r="B21" s="13">
        <v>6.9524905371240742</v>
      </c>
      <c r="G21">
        <v>7.221084769613892</v>
      </c>
      <c r="H21">
        <v>7.0229792299500859</v>
      </c>
    </row>
    <row r="22" spans="1:8">
      <c r="A22" s="12">
        <v>20</v>
      </c>
      <c r="B22" s="13">
        <v>7.054864527633983</v>
      </c>
      <c r="G22">
        <v>7.3748113055219378</v>
      </c>
      <c r="H22">
        <v>6.4987045278459128</v>
      </c>
    </row>
    <row r="23" spans="1:8">
      <c r="A23" s="12">
        <v>21</v>
      </c>
      <c r="B23" s="13">
        <v>7.4511681967678767</v>
      </c>
      <c r="G23">
        <v>6.9659599374063923</v>
      </c>
      <c r="H23">
        <v>7.6695488186246932</v>
      </c>
    </row>
    <row r="24" spans="1:8">
      <c r="A24" s="12">
        <v>22</v>
      </c>
      <c r="B24" s="13">
        <v>7.0989103935239539</v>
      </c>
      <c r="G24">
        <v>7.7135638545042626</v>
      </c>
      <c r="H24">
        <v>7.4879637926351883</v>
      </c>
    </row>
    <row r="25" spans="1:8">
      <c r="A25" s="12">
        <v>23</v>
      </c>
      <c r="B25" s="13">
        <v>7.6406105155569071</v>
      </c>
      <c r="G25">
        <v>7.3142334769733885</v>
      </c>
      <c r="H25">
        <v>7.6234217568573417</v>
      </c>
    </row>
    <row r="26" spans="1:8">
      <c r="A26" s="12">
        <v>24</v>
      </c>
      <c r="B26" s="13">
        <v>6.5669507537539573</v>
      </c>
      <c r="G26">
        <v>5.8243778732039182</v>
      </c>
      <c r="H26">
        <v>7.1333218520273274</v>
      </c>
    </row>
    <row r="27" spans="1:8">
      <c r="A27" s="12">
        <v>25</v>
      </c>
      <c r="B27" s="13">
        <v>6.9615798244866101</v>
      </c>
      <c r="G27">
        <v>6.9524905371240742</v>
      </c>
      <c r="H27">
        <v>7.0119121219935385</v>
      </c>
    </row>
    <row r="28" spans="1:8">
      <c r="A28" s="12">
        <v>26</v>
      </c>
      <c r="B28" s="13">
        <v>7.5374644185165867</v>
      </c>
      <c r="G28">
        <v>6.8631921325111946</v>
      </c>
      <c r="H28">
        <v>7.0517041965812695</v>
      </c>
    </row>
    <row r="29" spans="1:8">
      <c r="A29" s="12">
        <v>27</v>
      </c>
      <c r="B29" s="13">
        <v>7.0902789518623317</v>
      </c>
      <c r="G29">
        <v>7.0637106749848337</v>
      </c>
      <c r="H29">
        <v>7.2227873324250647</v>
      </c>
    </row>
    <row r="30" spans="1:8">
      <c r="A30" s="12">
        <v>28</v>
      </c>
      <c r="B30" s="13">
        <v>7.2210694295767173</v>
      </c>
      <c r="G30">
        <v>6.8719826833818605</v>
      </c>
      <c r="H30">
        <v>7.6185243771265494</v>
      </c>
    </row>
    <row r="31" spans="1:8">
      <c r="A31" s="12">
        <v>29</v>
      </c>
      <c r="B31" s="13">
        <v>6.3621684961469835</v>
      </c>
      <c r="G31">
        <v>7.0119121219935385</v>
      </c>
      <c r="H31">
        <v>6.7716952137997701</v>
      </c>
    </row>
    <row r="32" spans="1:8">
      <c r="A32" s="12">
        <v>30</v>
      </c>
      <c r="B32" s="13">
        <v>6.8110123978463264</v>
      </c>
      <c r="G32">
        <v>7.2289894297654609</v>
      </c>
      <c r="H32">
        <v>6.7600324605733038</v>
      </c>
    </row>
    <row r="33" spans="1:8">
      <c r="A33" s="12">
        <v>31</v>
      </c>
      <c r="B33" s="13">
        <v>7.2231779012180555</v>
      </c>
      <c r="E33">
        <f>AVERAGE(E3:E5)</f>
        <v>7.3176793111123599</v>
      </c>
      <c r="F33" s="1">
        <f t="shared" ref="F33" si="0">AVERAGE(F3:F5)</f>
        <v>6.8219725622828369</v>
      </c>
      <c r="G33" s="1">
        <f>AVERAGE(G3:G32)</f>
        <v>7.0856018392193505</v>
      </c>
      <c r="H33" s="1">
        <f>AVERAGE(H3:H32)</f>
        <v>7.0082373927619779</v>
      </c>
    </row>
    <row r="34" spans="1:8">
      <c r="A34" s="12">
        <v>32</v>
      </c>
      <c r="B34" s="13">
        <v>6.9502586408149343</v>
      </c>
      <c r="E34">
        <f>STDEV(E3:E5)</f>
        <v>0.50529667953881652</v>
      </c>
      <c r="F34" s="1">
        <f t="shared" ref="F34" si="1">STDEV(F3:F5)</f>
        <v>0.35145155032101549</v>
      </c>
      <c r="G34" s="1">
        <f>STDEV(G3:G32)</f>
        <v>0.37247120342493972</v>
      </c>
      <c r="H34" s="1">
        <f>STDEV(H3:H32)</f>
        <v>0.43438272242339837</v>
      </c>
    </row>
    <row r="35" spans="1:8">
      <c r="A35" s="12">
        <v>33</v>
      </c>
      <c r="B35" s="13">
        <v>6.5988522162343921</v>
      </c>
      <c r="D35" s="1" t="s">
        <v>6</v>
      </c>
      <c r="E35" s="17">
        <f>ABS(E33-F33)/E33</f>
        <v>6.7740977399318517E-2</v>
      </c>
      <c r="F35" s="17"/>
      <c r="G35" s="17">
        <f>ABS(G33-H33)/G33</f>
        <v>1.0918542731141689E-2</v>
      </c>
    </row>
    <row r="36" spans="1:8">
      <c r="A36" s="12">
        <v>34</v>
      </c>
      <c r="B36" s="13">
        <v>7.1332417041814526</v>
      </c>
      <c r="D36" s="1" t="s">
        <v>7</v>
      </c>
      <c r="E36" s="17">
        <f>ABS(E34-F34)/E34</f>
        <v>0.30446495187384809</v>
      </c>
      <c r="F36" s="17"/>
      <c r="G36" s="17">
        <f>ABS(G34-H34)/G34</f>
        <v>0.16621826983984558</v>
      </c>
    </row>
    <row r="37" spans="1:8">
      <c r="A37" s="12">
        <v>35</v>
      </c>
      <c r="B37" s="13">
        <v>6.9144955201261027</v>
      </c>
    </row>
    <row r="38" spans="1:8">
      <c r="A38" s="12">
        <v>36</v>
      </c>
      <c r="B38" s="13">
        <v>7.1354582979958092</v>
      </c>
    </row>
    <row r="39" spans="1:8">
      <c r="A39" s="12">
        <v>37</v>
      </c>
      <c r="B39" s="13">
        <v>6.3906297344086926</v>
      </c>
    </row>
    <row r="40" spans="1:8">
      <c r="A40" s="12">
        <v>38</v>
      </c>
      <c r="B40" s="13">
        <v>6.4543177565706129</v>
      </c>
    </row>
    <row r="41" spans="1:8">
      <c r="A41" s="12">
        <v>39</v>
      </c>
      <c r="B41" s="13">
        <v>6.8334858103174971</v>
      </c>
    </row>
    <row r="42" spans="1:8">
      <c r="A42" s="12">
        <v>40</v>
      </c>
      <c r="B42" s="13">
        <v>7.3121102226139429</v>
      </c>
    </row>
    <row r="43" spans="1:8">
      <c r="A43" s="12">
        <v>41</v>
      </c>
      <c r="B43" s="13">
        <v>7.7875652761966645</v>
      </c>
    </row>
    <row r="44" spans="1:8">
      <c r="A44" s="12">
        <v>42</v>
      </c>
      <c r="B44" s="13">
        <v>7.2085153098064989</v>
      </c>
    </row>
    <row r="45" spans="1:8">
      <c r="A45" s="12">
        <v>43</v>
      </c>
      <c r="B45" s="13">
        <v>6.4921699660089569</v>
      </c>
    </row>
    <row r="46" spans="1:8">
      <c r="A46" s="12">
        <v>44</v>
      </c>
      <c r="B46" s="13">
        <v>7.1400063010150667</v>
      </c>
    </row>
    <row r="47" spans="1:8">
      <c r="A47" s="12">
        <v>45</v>
      </c>
      <c r="B47" s="13">
        <v>8.0935853695372639</v>
      </c>
    </row>
    <row r="48" spans="1:8">
      <c r="A48" s="12">
        <v>46</v>
      </c>
      <c r="B48" s="13">
        <v>7.8212328293876636</v>
      </c>
    </row>
    <row r="49" spans="1:2">
      <c r="A49" s="12">
        <v>47</v>
      </c>
      <c r="B49" s="13">
        <v>6.8528546329373432</v>
      </c>
    </row>
    <row r="50" spans="1:2">
      <c r="A50" s="12">
        <v>48</v>
      </c>
      <c r="B50" s="13">
        <v>6.7144330002813923</v>
      </c>
    </row>
    <row r="51" spans="1:2">
      <c r="A51" s="12">
        <v>49</v>
      </c>
      <c r="B51" s="13">
        <v>7.3049530097410651</v>
      </c>
    </row>
    <row r="52" spans="1:2">
      <c r="A52" s="12">
        <v>50</v>
      </c>
      <c r="B52" s="13">
        <v>7.3458611957450763</v>
      </c>
    </row>
    <row r="53" spans="1:2">
      <c r="A53" s="12">
        <v>51</v>
      </c>
      <c r="B53" s="13">
        <v>6.6898107019423181</v>
      </c>
    </row>
    <row r="54" spans="1:2">
      <c r="A54" s="12">
        <v>52</v>
      </c>
      <c r="B54" s="13">
        <v>7.5019077302392363</v>
      </c>
    </row>
    <row r="55" spans="1:2">
      <c r="A55" s="12">
        <v>53</v>
      </c>
      <c r="B55" s="13">
        <v>7.2642497159115784</v>
      </c>
    </row>
    <row r="56" spans="1:2">
      <c r="A56" s="12">
        <v>54</v>
      </c>
      <c r="B56" s="13">
        <v>7.2589221401522073</v>
      </c>
    </row>
    <row r="57" spans="1:2">
      <c r="A57" s="12">
        <v>55</v>
      </c>
      <c r="B57" s="13">
        <v>6.5750280571188089</v>
      </c>
    </row>
    <row r="58" spans="1:2">
      <c r="A58" s="12">
        <v>56</v>
      </c>
      <c r="B58" s="13">
        <v>7.1510333050196939</v>
      </c>
    </row>
    <row r="59" spans="1:2">
      <c r="A59" s="12">
        <v>57</v>
      </c>
      <c r="B59" s="13">
        <v>7.0637106749848337</v>
      </c>
    </row>
    <row r="60" spans="1:2">
      <c r="A60" s="12">
        <v>58</v>
      </c>
      <c r="B60" s="13">
        <v>7.0641043183325456</v>
      </c>
    </row>
    <row r="61" spans="1:2">
      <c r="A61" s="12">
        <v>59</v>
      </c>
      <c r="B61" s="13">
        <v>7.0666250908935098</v>
      </c>
    </row>
    <row r="62" spans="1:2">
      <c r="A62" s="12">
        <v>60</v>
      </c>
      <c r="B62" s="13">
        <v>6.9256854217532791</v>
      </c>
    </row>
    <row r="63" spans="1:2">
      <c r="A63" s="12">
        <v>61</v>
      </c>
      <c r="B63" s="13">
        <v>6.9763241199101147</v>
      </c>
    </row>
    <row r="64" spans="1:2">
      <c r="A64" s="12">
        <v>62</v>
      </c>
      <c r="B64" s="13">
        <v>6.5390729162253729</v>
      </c>
    </row>
    <row r="65" spans="1:2">
      <c r="A65" s="12">
        <v>63</v>
      </c>
      <c r="B65" s="13">
        <v>7.1274822007839642</v>
      </c>
    </row>
    <row r="66" spans="1:2">
      <c r="A66" s="12">
        <v>64</v>
      </c>
      <c r="B66" s="13">
        <v>7.2057519375088344</v>
      </c>
    </row>
    <row r="67" spans="1:2">
      <c r="A67" s="12">
        <v>65</v>
      </c>
      <c r="B67" s="13">
        <v>6.4859701495321262</v>
      </c>
    </row>
    <row r="68" spans="1:2">
      <c r="A68" s="12">
        <v>66</v>
      </c>
      <c r="B68" s="13">
        <v>7.1330348534729451</v>
      </c>
    </row>
    <row r="69" spans="1:2">
      <c r="A69" s="12">
        <v>67</v>
      </c>
      <c r="B69" s="13">
        <v>6.8099182040773023</v>
      </c>
    </row>
    <row r="70" spans="1:2">
      <c r="A70" s="12">
        <v>68</v>
      </c>
      <c r="B70" s="13">
        <v>7.4129960489061935</v>
      </c>
    </row>
    <row r="71" spans="1:2">
      <c r="A71" s="12">
        <v>69</v>
      </c>
      <c r="B71" s="13">
        <v>6.893246195944327</v>
      </c>
    </row>
    <row r="72" spans="1:2">
      <c r="A72" s="12">
        <v>70</v>
      </c>
      <c r="B72" s="13">
        <v>7.1394107224602488</v>
      </c>
    </row>
    <row r="73" spans="1:2">
      <c r="A73" s="12">
        <v>71</v>
      </c>
      <c r="B73" s="13">
        <v>6.5850809650909961</v>
      </c>
    </row>
    <row r="74" spans="1:2">
      <c r="A74" s="12">
        <v>72</v>
      </c>
      <c r="B74" s="13">
        <v>6.5430334496977247</v>
      </c>
    </row>
    <row r="75" spans="1:2">
      <c r="A75" s="12">
        <v>73</v>
      </c>
      <c r="B75" s="13">
        <v>6.9599042011661902</v>
      </c>
    </row>
    <row r="76" spans="1:2">
      <c r="A76" s="12">
        <v>74</v>
      </c>
      <c r="B76" s="13">
        <v>6.4987045278459128</v>
      </c>
    </row>
    <row r="77" spans="1:2">
      <c r="A77" s="12">
        <v>75</v>
      </c>
      <c r="B77" s="13">
        <v>7.2016008192289362</v>
      </c>
    </row>
    <row r="78" spans="1:2">
      <c r="A78" s="12">
        <v>76</v>
      </c>
      <c r="B78" s="13">
        <v>7.1965612605937324</v>
      </c>
    </row>
    <row r="79" spans="1:2">
      <c r="A79" s="12">
        <v>77</v>
      </c>
      <c r="B79" s="13">
        <v>6.8955340999862891</v>
      </c>
    </row>
    <row r="80" spans="1:2">
      <c r="A80" s="12">
        <v>78</v>
      </c>
      <c r="B80" s="13">
        <v>6.7172306329404794</v>
      </c>
    </row>
    <row r="81" spans="1:2">
      <c r="A81" s="12">
        <v>79</v>
      </c>
      <c r="B81" s="13">
        <v>7.3718997443014702</v>
      </c>
    </row>
    <row r="82" spans="1:2">
      <c r="A82" s="12">
        <v>80</v>
      </c>
      <c r="B82" s="13">
        <v>7.0395826353844324</v>
      </c>
    </row>
    <row r="83" spans="1:2">
      <c r="A83" s="12">
        <v>81</v>
      </c>
      <c r="B83" s="13">
        <v>7.0352737499127951</v>
      </c>
    </row>
    <row r="84" spans="1:2">
      <c r="A84" s="12">
        <v>82</v>
      </c>
      <c r="B84" s="13">
        <v>7.3673273020270562</v>
      </c>
    </row>
    <row r="85" spans="1:2">
      <c r="A85" s="12">
        <v>83</v>
      </c>
      <c r="B85" s="13">
        <v>6.617373291245392</v>
      </c>
    </row>
    <row r="86" spans="1:2">
      <c r="A86" s="12">
        <v>84</v>
      </c>
      <c r="B86" s="13">
        <v>7.4047091250229347</v>
      </c>
    </row>
    <row r="87" spans="1:2">
      <c r="A87" s="12">
        <v>85</v>
      </c>
      <c r="B87" s="13">
        <v>6.8021240302823252</v>
      </c>
    </row>
    <row r="88" spans="1:2">
      <c r="A88" s="12">
        <v>86</v>
      </c>
      <c r="B88" s="13">
        <v>6.9724050394898036</v>
      </c>
    </row>
    <row r="89" spans="1:2">
      <c r="A89" s="12">
        <v>87</v>
      </c>
      <c r="B89" s="13">
        <v>7.1961859020217975</v>
      </c>
    </row>
    <row r="90" spans="1:2">
      <c r="A90" s="12">
        <v>88</v>
      </c>
      <c r="B90" s="13">
        <v>6.5129874974634987</v>
      </c>
    </row>
    <row r="91" spans="1:2">
      <c r="A91" s="12">
        <v>89</v>
      </c>
      <c r="B91" s="13">
        <v>6.7920283547796529</v>
      </c>
    </row>
    <row r="92" spans="1:2">
      <c r="A92" s="12">
        <v>90</v>
      </c>
      <c r="B92" s="13">
        <v>7.5901662012167028</v>
      </c>
    </row>
    <row r="93" spans="1:2">
      <c r="A93" s="12">
        <v>91</v>
      </c>
      <c r="B93" s="13">
        <v>6.196491434068971</v>
      </c>
    </row>
    <row r="94" spans="1:2">
      <c r="A94" s="12">
        <v>92</v>
      </c>
      <c r="B94" s="13">
        <v>7.4145531052617786</v>
      </c>
    </row>
    <row r="95" spans="1:2">
      <c r="A95" s="12">
        <v>93</v>
      </c>
      <c r="B95" s="13">
        <v>6.8706126883365739</v>
      </c>
    </row>
    <row r="96" spans="1:2">
      <c r="A96" s="12">
        <v>94</v>
      </c>
      <c r="B96" s="13">
        <v>8.2641057612271585</v>
      </c>
    </row>
    <row r="97" spans="1:2">
      <c r="A97" s="12">
        <v>95</v>
      </c>
      <c r="B97" s="13">
        <v>7.0759680442564683</v>
      </c>
    </row>
    <row r="98" spans="1:2">
      <c r="A98" s="12">
        <v>96</v>
      </c>
      <c r="B98" s="13">
        <v>6.9903146577149142</v>
      </c>
    </row>
    <row r="99" spans="1:2">
      <c r="A99" s="12">
        <v>97</v>
      </c>
      <c r="B99" s="13">
        <v>7.4694336326651838</v>
      </c>
    </row>
    <row r="100" spans="1:2">
      <c r="A100" s="12">
        <v>98</v>
      </c>
      <c r="B100" s="13">
        <v>7.8926896415907279</v>
      </c>
    </row>
    <row r="101" spans="1:2">
      <c r="A101" s="12">
        <v>99</v>
      </c>
      <c r="B101" s="13">
        <v>7.6006708280682203</v>
      </c>
    </row>
    <row r="102" spans="1:2">
      <c r="A102" s="12">
        <v>100</v>
      </c>
      <c r="B102" s="13">
        <v>6.7930531335257225</v>
      </c>
    </row>
    <row r="103" spans="1:2">
      <c r="A103" s="12">
        <v>101</v>
      </c>
      <c r="B103" s="13">
        <v>7.3799669390548948</v>
      </c>
    </row>
    <row r="104" spans="1:2">
      <c r="A104" s="12">
        <v>102</v>
      </c>
      <c r="B104" s="13">
        <v>7.2942196428328678</v>
      </c>
    </row>
    <row r="105" spans="1:2">
      <c r="A105" s="12">
        <v>103</v>
      </c>
      <c r="B105" s="13">
        <v>7.6185243771265494</v>
      </c>
    </row>
    <row r="106" spans="1:2">
      <c r="A106" s="12">
        <v>104</v>
      </c>
      <c r="B106" s="13">
        <v>7.3897410803148356</v>
      </c>
    </row>
    <row r="107" spans="1:2">
      <c r="A107" s="12">
        <v>105</v>
      </c>
      <c r="B107" s="13">
        <v>7.0283234365061089</v>
      </c>
    </row>
    <row r="108" spans="1:2">
      <c r="A108" s="12">
        <v>106</v>
      </c>
      <c r="B108" s="13">
        <v>6.8631921325111946</v>
      </c>
    </row>
    <row r="109" spans="1:2">
      <c r="A109" s="12">
        <v>107</v>
      </c>
      <c r="B109" s="13">
        <v>6.9595423396802101</v>
      </c>
    </row>
    <row r="110" spans="1:2">
      <c r="A110" s="12">
        <v>108</v>
      </c>
      <c r="B110" s="13">
        <v>7.1538396575472376</v>
      </c>
    </row>
    <row r="111" spans="1:2">
      <c r="A111" s="12">
        <v>109</v>
      </c>
      <c r="B111" s="13">
        <v>7.3528473813015855</v>
      </c>
    </row>
    <row r="112" spans="1:2">
      <c r="A112" s="12">
        <v>110</v>
      </c>
      <c r="B112" s="13">
        <v>6.7244555389328795</v>
      </c>
    </row>
    <row r="113" spans="1:2">
      <c r="A113" s="12">
        <v>111</v>
      </c>
      <c r="B113" s="13">
        <v>7.2227873324250647</v>
      </c>
    </row>
    <row r="114" spans="1:2">
      <c r="A114" s="12">
        <v>112</v>
      </c>
      <c r="B114" s="13">
        <v>7.221084769613892</v>
      </c>
    </row>
    <row r="115" spans="1:2">
      <c r="A115" s="12">
        <v>113</v>
      </c>
      <c r="B115" s="13">
        <v>6.5563963038796835</v>
      </c>
    </row>
    <row r="116" spans="1:2">
      <c r="A116" s="12">
        <v>114</v>
      </c>
      <c r="B116" s="13">
        <v>6.8343040286738699</v>
      </c>
    </row>
    <row r="117" spans="1:2">
      <c r="A117" s="12">
        <v>115</v>
      </c>
      <c r="B117" s="13">
        <v>7.6691461215069259</v>
      </c>
    </row>
    <row r="118" spans="1:2">
      <c r="A118" s="12">
        <v>116</v>
      </c>
      <c r="B118" s="13">
        <v>6.9770492698368765</v>
      </c>
    </row>
    <row r="119" spans="1:2">
      <c r="A119" s="12">
        <v>117</v>
      </c>
      <c r="B119" s="13">
        <v>6.8088689419915749</v>
      </c>
    </row>
    <row r="120" spans="1:2">
      <c r="A120" s="12">
        <v>118</v>
      </c>
      <c r="B120" s="13">
        <v>7.4304390226315231</v>
      </c>
    </row>
    <row r="121" spans="1:2">
      <c r="A121" s="12">
        <v>119</v>
      </c>
      <c r="B121" s="13">
        <v>6.9917282546419317</v>
      </c>
    </row>
    <row r="122" spans="1:2">
      <c r="A122" s="12">
        <v>120</v>
      </c>
      <c r="B122" s="13">
        <v>7.1395262340386259</v>
      </c>
    </row>
    <row r="123" spans="1:2">
      <c r="A123" s="12">
        <v>121</v>
      </c>
      <c r="B123" s="13">
        <v>6.8329001725562248</v>
      </c>
    </row>
    <row r="124" spans="1:2">
      <c r="A124" s="12">
        <v>122</v>
      </c>
      <c r="B124" s="13">
        <v>6.7389390852603208</v>
      </c>
    </row>
    <row r="125" spans="1:2">
      <c r="A125" s="12">
        <v>123</v>
      </c>
      <c r="B125" s="13">
        <v>6.7627614915698144</v>
      </c>
    </row>
    <row r="126" spans="1:2">
      <c r="A126" s="12">
        <v>124</v>
      </c>
      <c r="B126" s="13">
        <v>6.8111473469640034</v>
      </c>
    </row>
    <row r="127" spans="1:2">
      <c r="A127" s="12">
        <v>125</v>
      </c>
      <c r="B127" s="13">
        <v>6.1234325246674457</v>
      </c>
    </row>
    <row r="128" spans="1:2">
      <c r="A128" s="12">
        <v>126</v>
      </c>
      <c r="B128" s="13">
        <v>7.2880080492995569</v>
      </c>
    </row>
    <row r="129" spans="1:2">
      <c r="A129" s="12">
        <v>127</v>
      </c>
      <c r="B129" s="13">
        <v>7.0517041965812695</v>
      </c>
    </row>
    <row r="130" spans="1:2">
      <c r="A130" s="12">
        <v>128</v>
      </c>
      <c r="B130" s="13">
        <v>6.7393883606134137</v>
      </c>
    </row>
    <row r="131" spans="1:2">
      <c r="A131" s="12">
        <v>129</v>
      </c>
      <c r="B131" s="13">
        <v>7.7299194676206175</v>
      </c>
    </row>
    <row r="132" spans="1:2">
      <c r="A132" s="12">
        <v>130</v>
      </c>
      <c r="B132" s="13">
        <v>6.7873769085455065</v>
      </c>
    </row>
    <row r="133" spans="1:2">
      <c r="A133" s="12">
        <v>131</v>
      </c>
      <c r="B133" s="13">
        <v>6.7172165664906425</v>
      </c>
    </row>
    <row r="134" spans="1:2">
      <c r="A134" s="12">
        <v>132</v>
      </c>
      <c r="B134" s="13">
        <v>7.1026269849794472</v>
      </c>
    </row>
    <row r="135" spans="1:2">
      <c r="A135" s="12">
        <v>133</v>
      </c>
      <c r="B135" s="13">
        <v>7.0311397762194714</v>
      </c>
    </row>
    <row r="136" spans="1:2">
      <c r="A136" s="12">
        <v>134</v>
      </c>
      <c r="B136" s="13">
        <v>7.4495974586555134</v>
      </c>
    </row>
    <row r="137" spans="1:2">
      <c r="A137" s="12">
        <v>135</v>
      </c>
      <c r="B137" s="13">
        <v>7.3278314449377913</v>
      </c>
    </row>
    <row r="138" spans="1:2">
      <c r="A138" s="12">
        <v>136</v>
      </c>
      <c r="B138" s="13">
        <v>7.43876709017648</v>
      </c>
    </row>
    <row r="139" spans="1:2">
      <c r="A139" s="12">
        <v>137</v>
      </c>
      <c r="B139" s="13">
        <v>7.2813502965783954</v>
      </c>
    </row>
    <row r="140" spans="1:2">
      <c r="A140" s="12">
        <v>138</v>
      </c>
      <c r="B140" s="13">
        <v>6.6801739100464168</v>
      </c>
    </row>
    <row r="141" spans="1:2">
      <c r="A141" s="12">
        <v>139</v>
      </c>
      <c r="B141" s="13">
        <v>7.0510963164926883</v>
      </c>
    </row>
    <row r="142" spans="1:2">
      <c r="A142" s="12">
        <v>140</v>
      </c>
      <c r="B142" s="13">
        <v>7.0117781982106928</v>
      </c>
    </row>
    <row r="143" spans="1:2">
      <c r="A143" s="12">
        <v>141</v>
      </c>
      <c r="B143" s="13">
        <v>7.1051591470865532</v>
      </c>
    </row>
    <row r="144" spans="1:2">
      <c r="A144" s="12">
        <v>142</v>
      </c>
      <c r="B144" s="13">
        <v>7.3974134733825894</v>
      </c>
    </row>
    <row r="145" spans="1:2">
      <c r="A145" s="12">
        <v>143</v>
      </c>
      <c r="B145" s="13">
        <v>7.2626359845928707</v>
      </c>
    </row>
    <row r="146" spans="1:2">
      <c r="A146" s="12">
        <v>144</v>
      </c>
      <c r="B146" s="13">
        <v>7.3751738786810703</v>
      </c>
    </row>
    <row r="147" spans="1:2">
      <c r="A147" s="12">
        <v>145</v>
      </c>
      <c r="B147" s="13">
        <v>7.3790826434644359</v>
      </c>
    </row>
    <row r="148" spans="1:2">
      <c r="A148" s="12">
        <v>146</v>
      </c>
      <c r="B148" s="13">
        <v>6.8719826833818605</v>
      </c>
    </row>
    <row r="149" spans="1:2">
      <c r="A149" s="12">
        <v>147</v>
      </c>
      <c r="B149" s="13">
        <v>7.3748113055219378</v>
      </c>
    </row>
    <row r="150" spans="1:2">
      <c r="A150" s="12">
        <v>148</v>
      </c>
      <c r="B150" s="13">
        <v>7.0260400644636123</v>
      </c>
    </row>
    <row r="151" spans="1:2">
      <c r="A151" s="12">
        <v>149</v>
      </c>
      <c r="B151" s="13">
        <v>7.2620174501015633</v>
      </c>
    </row>
    <row r="152" spans="1:2">
      <c r="A152" s="12">
        <v>150</v>
      </c>
      <c r="B152" s="13">
        <v>8.1564869293691658</v>
      </c>
    </row>
    <row r="153" spans="1:2">
      <c r="A153" s="12">
        <v>151</v>
      </c>
      <c r="B153" s="13">
        <v>6.0726242517610718</v>
      </c>
    </row>
    <row r="154" spans="1:2">
      <c r="A154" s="12">
        <v>152</v>
      </c>
      <c r="B154" s="13">
        <v>6.650931939399813</v>
      </c>
    </row>
    <row r="155" spans="1:2">
      <c r="A155" s="12">
        <v>153</v>
      </c>
      <c r="B155" s="13">
        <v>7.096618518497178</v>
      </c>
    </row>
    <row r="156" spans="1:2">
      <c r="A156" s="12">
        <v>154</v>
      </c>
      <c r="B156" s="13">
        <v>7.0605501925188889</v>
      </c>
    </row>
    <row r="157" spans="1:2">
      <c r="A157" s="12">
        <v>155</v>
      </c>
      <c r="B157" s="13">
        <v>7.6234217568573417</v>
      </c>
    </row>
    <row r="158" spans="1:2">
      <c r="A158" s="12">
        <v>156</v>
      </c>
      <c r="B158" s="13">
        <v>7.3142334769733885</v>
      </c>
    </row>
    <row r="159" spans="1:2">
      <c r="A159" s="12">
        <v>157</v>
      </c>
      <c r="B159" s="13">
        <v>7.0005635756204896</v>
      </c>
    </row>
    <row r="160" spans="1:2">
      <c r="A160" s="12">
        <v>158</v>
      </c>
      <c r="B160" s="13">
        <v>7.1333218520273274</v>
      </c>
    </row>
    <row r="161" spans="1:2">
      <c r="A161" s="12">
        <v>159</v>
      </c>
      <c r="B161" s="13">
        <v>6.7600324605733038</v>
      </c>
    </row>
    <row r="162" spans="1:2">
      <c r="A162" s="12">
        <v>160</v>
      </c>
      <c r="B162" s="13">
        <v>6.6291968715990581</v>
      </c>
    </row>
    <row r="163" spans="1:2">
      <c r="A163" s="12">
        <v>161</v>
      </c>
      <c r="B163" s="13">
        <v>6.3633419049968296</v>
      </c>
    </row>
    <row r="164" spans="1:2">
      <c r="A164" s="12">
        <v>162</v>
      </c>
      <c r="B164" s="13">
        <v>6.7438033846302305</v>
      </c>
    </row>
    <row r="165" spans="1:2">
      <c r="A165" s="12">
        <v>163</v>
      </c>
      <c r="B165" s="13">
        <v>6.7716952137997701</v>
      </c>
    </row>
    <row r="166" spans="1:2">
      <c r="A166" s="12">
        <v>164</v>
      </c>
      <c r="B166" s="13">
        <v>6.7570773089920779</v>
      </c>
    </row>
    <row r="167" spans="1:2">
      <c r="A167" s="12">
        <v>165</v>
      </c>
      <c r="B167" s="13">
        <v>7.5117506426832819</v>
      </c>
    </row>
    <row r="168" spans="1:2">
      <c r="A168" s="12">
        <v>166</v>
      </c>
      <c r="B168" s="13">
        <v>7.1901835338405355</v>
      </c>
    </row>
    <row r="169" spans="1:2">
      <c r="A169" s="12">
        <v>167</v>
      </c>
      <c r="B169" s="13">
        <v>6.6372227486083242</v>
      </c>
    </row>
    <row r="170" spans="1:2">
      <c r="A170" s="12">
        <v>168</v>
      </c>
      <c r="B170" s="13">
        <v>6.7494409782293951</v>
      </c>
    </row>
    <row r="171" spans="1:2">
      <c r="A171" s="12">
        <v>169</v>
      </c>
      <c r="B171" s="13">
        <v>7.1326684168592207</v>
      </c>
    </row>
    <row r="172" spans="1:2">
      <c r="A172" s="12">
        <v>170</v>
      </c>
      <c r="B172" s="13">
        <v>5.8243778732039182</v>
      </c>
    </row>
    <row r="173" spans="1:2">
      <c r="A173" s="12">
        <v>171</v>
      </c>
      <c r="B173" s="13">
        <v>8.1064880076738657</v>
      </c>
    </row>
    <row r="174" spans="1:2">
      <c r="A174" s="12">
        <v>172</v>
      </c>
      <c r="B174" s="13">
        <v>6.1765785974390548</v>
      </c>
    </row>
    <row r="175" spans="1:2">
      <c r="A175" s="12">
        <v>173</v>
      </c>
      <c r="B175" s="13">
        <v>7.2451811087335631</v>
      </c>
    </row>
    <row r="176" spans="1:2">
      <c r="A176" s="12">
        <v>174</v>
      </c>
      <c r="B176" s="13">
        <v>7.3882511486054838</v>
      </c>
    </row>
    <row r="177" spans="1:2">
      <c r="A177" s="12">
        <v>175</v>
      </c>
      <c r="B177" s="13">
        <v>7.4155007619096409</v>
      </c>
    </row>
    <row r="178" spans="1:2">
      <c r="A178" s="12">
        <v>176</v>
      </c>
      <c r="B178" s="13">
        <v>6.9675981468866954</v>
      </c>
    </row>
    <row r="179" spans="1:2">
      <c r="A179" s="12">
        <v>177</v>
      </c>
      <c r="B179" s="13">
        <v>7.1317857434720562</v>
      </c>
    </row>
    <row r="180" spans="1:2">
      <c r="A180" s="12">
        <v>178</v>
      </c>
      <c r="B180" s="13">
        <v>7.1518073304809198</v>
      </c>
    </row>
    <row r="181" spans="1:2">
      <c r="A181" s="12">
        <v>179</v>
      </c>
      <c r="B181" s="13">
        <v>6.6890162080938982</v>
      </c>
    </row>
    <row r="182" spans="1:2">
      <c r="A182" s="12">
        <v>180</v>
      </c>
      <c r="B182" s="13">
        <v>7.3060992669780864</v>
      </c>
    </row>
    <row r="183" spans="1:2">
      <c r="A183" s="12">
        <v>181</v>
      </c>
      <c r="B183" s="13">
        <v>6.9079171190859769</v>
      </c>
    </row>
    <row r="184" spans="1:2">
      <c r="A184" s="12">
        <v>182</v>
      </c>
      <c r="B184" s="13">
        <v>6.5962098348308258</v>
      </c>
    </row>
    <row r="185" spans="1:2">
      <c r="A185" s="12">
        <v>183</v>
      </c>
      <c r="B185" s="13">
        <v>7.6695488186246932</v>
      </c>
    </row>
    <row r="186" spans="1:2">
      <c r="A186" s="12">
        <v>184</v>
      </c>
      <c r="B186" s="13">
        <v>7.5944489755652134</v>
      </c>
    </row>
    <row r="187" spans="1:2">
      <c r="A187" s="12">
        <v>185</v>
      </c>
      <c r="B187" s="13">
        <v>7.2205051748749272</v>
      </c>
    </row>
    <row r="188" spans="1:2">
      <c r="A188" s="12">
        <v>186</v>
      </c>
      <c r="B188" s="13">
        <v>7.4481240644156053</v>
      </c>
    </row>
    <row r="189" spans="1:2">
      <c r="A189" s="12">
        <v>187</v>
      </c>
      <c r="B189" s="13">
        <v>6.7780246697487865</v>
      </c>
    </row>
    <row r="190" spans="1:2">
      <c r="A190" s="12">
        <v>188</v>
      </c>
      <c r="B190" s="13">
        <v>6.9857395533161668</v>
      </c>
    </row>
    <row r="191" spans="1:2">
      <c r="A191" s="12">
        <v>189</v>
      </c>
      <c r="B191" s="13">
        <v>7.6705931725553747</v>
      </c>
    </row>
    <row r="192" spans="1:2">
      <c r="A192" s="12">
        <v>190</v>
      </c>
      <c r="B192" s="13">
        <v>6.6557992058096334</v>
      </c>
    </row>
    <row r="193" spans="1:2">
      <c r="A193" s="12">
        <v>191</v>
      </c>
      <c r="B193" s="13">
        <v>6.2747137853708876</v>
      </c>
    </row>
    <row r="194" spans="1:2">
      <c r="A194" s="12">
        <v>192</v>
      </c>
      <c r="B194" s="13">
        <v>7.2190754512804221</v>
      </c>
    </row>
    <row r="195" spans="1:2">
      <c r="A195" s="12">
        <v>193</v>
      </c>
      <c r="B195" s="13">
        <v>7.3552702380003172</v>
      </c>
    </row>
    <row r="196" spans="1:2">
      <c r="A196" s="12">
        <v>194</v>
      </c>
      <c r="B196" s="13">
        <v>7.2792729897590895</v>
      </c>
    </row>
    <row r="197" spans="1:2">
      <c r="A197" s="12">
        <v>195</v>
      </c>
      <c r="B197" s="13">
        <v>7.344607073785288</v>
      </c>
    </row>
    <row r="198" spans="1:2">
      <c r="A198" s="12">
        <v>196</v>
      </c>
      <c r="B198" s="13">
        <v>6.8193245764621322</v>
      </c>
    </row>
    <row r="199" spans="1:2">
      <c r="A199" s="12">
        <v>197</v>
      </c>
      <c r="B199" s="13">
        <v>7.3101939441130739</v>
      </c>
    </row>
    <row r="200" spans="1:2">
      <c r="A200" s="12">
        <v>198</v>
      </c>
      <c r="B200" s="13">
        <v>7.3664804841652947</v>
      </c>
    </row>
    <row r="201" spans="1:2">
      <c r="A201" s="12">
        <v>199</v>
      </c>
      <c r="B201" s="13">
        <v>7.0229792299500859</v>
      </c>
    </row>
    <row r="202" spans="1:2">
      <c r="A202" s="12">
        <v>200</v>
      </c>
      <c r="B202" s="13">
        <v>7.2425006748249698</v>
      </c>
    </row>
    <row r="203" spans="1:2">
      <c r="A203" s="12">
        <v>201</v>
      </c>
      <c r="B203" s="13">
        <v>7.2983410939482463</v>
      </c>
    </row>
    <row r="204" spans="1:2">
      <c r="A204" s="12">
        <v>202</v>
      </c>
      <c r="B204" s="13">
        <v>6.842419686729226</v>
      </c>
    </row>
    <row r="205" spans="1:2">
      <c r="A205" s="12">
        <v>203</v>
      </c>
      <c r="B205" s="13">
        <v>8.0736750794209033</v>
      </c>
    </row>
    <row r="206" spans="1:2">
      <c r="A206" s="12">
        <v>204</v>
      </c>
      <c r="B206" s="13">
        <v>7.0550738728721889</v>
      </c>
    </row>
    <row r="207" spans="1:2">
      <c r="A207" s="12">
        <v>205</v>
      </c>
      <c r="B207" s="13">
        <v>7.082196952986811</v>
      </c>
    </row>
    <row r="208" spans="1:2">
      <c r="A208" s="12">
        <v>206</v>
      </c>
      <c r="B208" s="13">
        <v>6.4771436121522346</v>
      </c>
    </row>
    <row r="209" spans="1:2">
      <c r="A209" s="12">
        <v>207</v>
      </c>
      <c r="B209" s="13">
        <v>6.7863600286016412</v>
      </c>
    </row>
    <row r="210" spans="1:2">
      <c r="A210" s="12">
        <v>208</v>
      </c>
      <c r="B210" s="13">
        <v>7.2289894297654609</v>
      </c>
    </row>
    <row r="211" spans="1:2">
      <c r="A211" s="12">
        <v>209</v>
      </c>
      <c r="B211" s="13">
        <v>7.2129863163925769</v>
      </c>
    </row>
    <row r="212" spans="1:2">
      <c r="A212" s="12">
        <v>210</v>
      </c>
      <c r="B212" s="13">
        <v>7.4879637926351883</v>
      </c>
    </row>
    <row r="213" spans="1:2">
      <c r="A213" s="12">
        <v>211</v>
      </c>
      <c r="B213" s="13">
        <v>6.9548467802570269</v>
      </c>
    </row>
    <row r="214" spans="1:2">
      <c r="A214" s="12">
        <v>212</v>
      </c>
      <c r="B214" s="13">
        <v>7.6939728470115822</v>
      </c>
    </row>
    <row r="215" spans="1:2">
      <c r="A215" s="12">
        <v>213</v>
      </c>
      <c r="B215" s="13">
        <v>7.6311339136510421</v>
      </c>
    </row>
    <row r="216" spans="1:2">
      <c r="A216" s="12">
        <v>214</v>
      </c>
      <c r="B216" s="13">
        <v>6.9071718208492818</v>
      </c>
    </row>
    <row r="217" spans="1:2">
      <c r="A217" s="12">
        <v>215</v>
      </c>
      <c r="B217" s="13">
        <v>6.5518348839200078</v>
      </c>
    </row>
    <row r="218" spans="1:2">
      <c r="A218" s="12">
        <v>216</v>
      </c>
      <c r="B218" s="13">
        <v>6.438303920656721</v>
      </c>
    </row>
    <row r="219" spans="1:2">
      <c r="A219" s="12">
        <v>217</v>
      </c>
      <c r="B219" s="13">
        <v>6.9546459715526545</v>
      </c>
    </row>
    <row r="220" spans="1:2">
      <c r="A220" s="12">
        <v>218</v>
      </c>
      <c r="B220" s="13">
        <v>6.3144507734616981</v>
      </c>
    </row>
    <row r="221" spans="1:2">
      <c r="A221" s="12">
        <v>219</v>
      </c>
      <c r="B221" s="13">
        <v>7.1724480603262979</v>
      </c>
    </row>
    <row r="222" spans="1:2">
      <c r="A222" s="12">
        <v>220</v>
      </c>
      <c r="B222" s="13">
        <v>7.0491355687885457</v>
      </c>
    </row>
    <row r="223" spans="1:2">
      <c r="A223" s="12">
        <v>221</v>
      </c>
      <c r="B223" s="13">
        <v>6.1372603235860677</v>
      </c>
    </row>
    <row r="224" spans="1:2">
      <c r="A224" s="12">
        <v>222</v>
      </c>
      <c r="B224" s="13">
        <v>6.3811298216607026</v>
      </c>
    </row>
    <row r="225" spans="1:2">
      <c r="A225" s="12">
        <v>223</v>
      </c>
      <c r="B225" s="13">
        <v>7.0009226669122144</v>
      </c>
    </row>
    <row r="226" spans="1:2">
      <c r="A226" s="12">
        <v>224</v>
      </c>
      <c r="B226" s="13">
        <v>7.3434455484862493</v>
      </c>
    </row>
    <row r="227" spans="1:2">
      <c r="A227" s="12">
        <v>225</v>
      </c>
      <c r="B227" s="13">
        <v>6.9280875767040406</v>
      </c>
    </row>
    <row r="228" spans="1:2">
      <c r="A228" s="12">
        <v>226</v>
      </c>
      <c r="B228" s="13">
        <v>7.1158892217660679</v>
      </c>
    </row>
    <row r="229" spans="1:2">
      <c r="A229" s="12">
        <v>227</v>
      </c>
      <c r="B229" s="13">
        <v>7.4210243978204327</v>
      </c>
    </row>
    <row r="230" spans="1:2">
      <c r="A230" s="12">
        <v>228</v>
      </c>
      <c r="B230" s="13">
        <v>7.1351060659496257</v>
      </c>
    </row>
    <row r="231" spans="1:2">
      <c r="A231" s="12">
        <v>229</v>
      </c>
      <c r="B231" s="13">
        <v>8.2149298012054626</v>
      </c>
    </row>
    <row r="232" spans="1:2">
      <c r="A232" s="12">
        <v>230</v>
      </c>
      <c r="B232" s="13">
        <v>7.0611777988681883</v>
      </c>
    </row>
    <row r="233" spans="1:2">
      <c r="A233" s="12">
        <v>231</v>
      </c>
      <c r="B233" s="13">
        <v>6.4263596026406162</v>
      </c>
    </row>
    <row r="234" spans="1:2">
      <c r="A234" s="12">
        <v>232</v>
      </c>
      <c r="B234" s="13">
        <v>6.6197560169987399</v>
      </c>
    </row>
    <row r="235" spans="1:2">
      <c r="A235" s="12">
        <v>233</v>
      </c>
      <c r="B235" s="13">
        <v>7.3371148694709776</v>
      </c>
    </row>
    <row r="236" spans="1:2">
      <c r="A236" s="12">
        <v>234</v>
      </c>
      <c r="B236" s="13">
        <v>7.0250039405416826</v>
      </c>
    </row>
    <row r="237" spans="1:2">
      <c r="A237" s="12">
        <v>235</v>
      </c>
      <c r="B237" s="13">
        <v>6.9467994083248454</v>
      </c>
    </row>
    <row r="238" spans="1:2">
      <c r="A238" s="12">
        <v>236</v>
      </c>
      <c r="B238" s="13">
        <v>7.2182375988340786</v>
      </c>
    </row>
    <row r="239" spans="1:2">
      <c r="A239" s="12">
        <v>237</v>
      </c>
      <c r="B239" s="13">
        <v>6.984894827153874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5"/>
  <sheetViews>
    <sheetView workbookViewId="0">
      <selection activeCell="G3" sqref="G3"/>
    </sheetView>
  </sheetViews>
  <sheetFormatPr defaultRowHeight="15"/>
  <sheetData>
    <row r="1" spans="1:7">
      <c r="A1" s="1" t="s">
        <v>2</v>
      </c>
      <c r="B1" s="1" t="s">
        <v>8</v>
      </c>
      <c r="E1" s="1" t="s">
        <v>9</v>
      </c>
    </row>
    <row r="2" spans="1:7">
      <c r="B2">
        <v>1</v>
      </c>
      <c r="C2">
        <v>2</v>
      </c>
      <c r="D2">
        <v>3</v>
      </c>
      <c r="E2" s="1" t="s">
        <v>10</v>
      </c>
      <c r="F2" s="1" t="s">
        <v>11</v>
      </c>
      <c r="G2" s="1" t="s">
        <v>12</v>
      </c>
    </row>
    <row r="3" spans="1:7">
      <c r="A3">
        <v>1</v>
      </c>
      <c r="B3">
        <f ca="1">NORMINV(RAND(),7.04,0.42)</f>
        <v>6.5221650994370393</v>
      </c>
      <c r="C3" s="1">
        <f ca="1">NORMINV(RAND(),7.04,0.42)</f>
        <v>6.8842322142200461</v>
      </c>
      <c r="D3" s="1">
        <f ca="1">NORMINV(RAND(),7.04,0.42)</f>
        <v>6.4182445360710707</v>
      </c>
      <c r="E3">
        <f ca="1">AVERAGE(B3:D3)</f>
        <v>6.608213949909385</v>
      </c>
      <c r="F3">
        <v>5.9</v>
      </c>
      <c r="G3">
        <f t="array" aca="1" ref="G3:G14" ca="1">FREQUENCY(E3:E14,F3:F14)</f>
        <v>0</v>
      </c>
    </row>
    <row r="4" spans="1:7">
      <c r="A4">
        <v>2</v>
      </c>
      <c r="B4" s="1">
        <f t="shared" ref="B4:D14" ca="1" si="0">NORMINV(RAND(),7.04,0.42)</f>
        <v>7.0145064741208474</v>
      </c>
      <c r="C4" s="1">
        <f t="shared" ca="1" si="0"/>
        <v>7.7721382757641644</v>
      </c>
      <c r="D4" s="1">
        <f t="shared" ca="1" si="0"/>
        <v>7.6547020677695015</v>
      </c>
      <c r="E4" s="1">
        <f t="shared" ref="E4:E14" ca="1" si="1">AVERAGE(B4:D4)</f>
        <v>7.4804489392181708</v>
      </c>
      <c r="F4">
        <v>6.15</v>
      </c>
      <c r="G4">
        <f ca="1"/>
        <v>0</v>
      </c>
    </row>
    <row r="5" spans="1:7">
      <c r="A5">
        <v>3</v>
      </c>
      <c r="B5" s="1">
        <f t="shared" ca="1" si="0"/>
        <v>6.6156634893739001</v>
      </c>
      <c r="C5" s="1">
        <f t="shared" ca="1" si="0"/>
        <v>6.2082686878439723</v>
      </c>
      <c r="D5" s="1">
        <f t="shared" ca="1" si="0"/>
        <v>7.335102738414669</v>
      </c>
      <c r="E5" s="1">
        <f t="shared" ca="1" si="1"/>
        <v>6.7196783052108477</v>
      </c>
      <c r="F5" s="1">
        <v>6.4</v>
      </c>
      <c r="G5">
        <f ca="1"/>
        <v>0</v>
      </c>
    </row>
    <row r="6" spans="1:7">
      <c r="A6">
        <v>4</v>
      </c>
      <c r="B6" s="1">
        <f t="shared" ca="1" si="0"/>
        <v>6.6476270668940218</v>
      </c>
      <c r="C6" s="1">
        <f t="shared" ca="1" si="0"/>
        <v>7.1950770966382889</v>
      </c>
      <c r="D6" s="1">
        <f t="shared" ca="1" si="0"/>
        <v>6.553799884874854</v>
      </c>
      <c r="E6" s="1">
        <f t="shared" ca="1" si="1"/>
        <v>6.7988346828023891</v>
      </c>
      <c r="F6" s="1">
        <v>6.65</v>
      </c>
      <c r="G6">
        <f ca="1"/>
        <v>3</v>
      </c>
    </row>
    <row r="7" spans="1:7">
      <c r="A7">
        <v>5</v>
      </c>
      <c r="B7" s="1">
        <f t="shared" ca="1" si="0"/>
        <v>6.915417231691146</v>
      </c>
      <c r="C7" s="1">
        <f t="shared" ca="1" si="0"/>
        <v>7.6436434189433253</v>
      </c>
      <c r="D7" s="1">
        <f t="shared" ca="1" si="0"/>
        <v>7.113648395671861</v>
      </c>
      <c r="E7" s="1">
        <f t="shared" ca="1" si="1"/>
        <v>7.2242363487687768</v>
      </c>
      <c r="F7" s="1">
        <v>6.9</v>
      </c>
      <c r="G7">
        <f ca="1"/>
        <v>3</v>
      </c>
    </row>
    <row r="8" spans="1:7">
      <c r="A8">
        <v>6</v>
      </c>
      <c r="B8" s="1">
        <f t="shared" ca="1" si="0"/>
        <v>6.632436531865407</v>
      </c>
      <c r="C8" s="1">
        <f t="shared" ca="1" si="0"/>
        <v>6.3892302380227139</v>
      </c>
      <c r="D8" s="1">
        <f t="shared" ca="1" si="0"/>
        <v>7.4834815911199541</v>
      </c>
      <c r="E8" s="1">
        <f t="shared" ca="1" si="1"/>
        <v>6.8350494536693587</v>
      </c>
      <c r="F8" s="1">
        <v>7.15</v>
      </c>
      <c r="G8">
        <f ca="1"/>
        <v>2</v>
      </c>
    </row>
    <row r="9" spans="1:7">
      <c r="A9">
        <v>7</v>
      </c>
      <c r="B9" s="1">
        <f t="shared" ca="1" si="0"/>
        <v>6.6466030923272656</v>
      </c>
      <c r="C9" s="1">
        <f t="shared" ca="1" si="0"/>
        <v>6.2905940711771171</v>
      </c>
      <c r="D9" s="1">
        <f t="shared" ca="1" si="0"/>
        <v>6.7722836484833326</v>
      </c>
      <c r="E9" s="1">
        <f t="shared" ca="1" si="1"/>
        <v>6.5698269373292391</v>
      </c>
      <c r="F9" s="1">
        <v>7.4</v>
      </c>
      <c r="G9">
        <f ca="1"/>
        <v>2</v>
      </c>
    </row>
    <row r="10" spans="1:7">
      <c r="A10">
        <v>8</v>
      </c>
      <c r="B10" s="1">
        <f t="shared" ca="1" si="0"/>
        <v>7.9703514206119452</v>
      </c>
      <c r="C10" s="1">
        <f t="shared" ca="1" si="0"/>
        <v>7.0112178481547511</v>
      </c>
      <c r="D10" s="1">
        <f t="shared" ca="1" si="0"/>
        <v>7.302925050690849</v>
      </c>
      <c r="E10" s="1">
        <f t="shared" ca="1" si="1"/>
        <v>7.4281647731525142</v>
      </c>
      <c r="F10" s="1">
        <v>7.65</v>
      </c>
      <c r="G10">
        <f ca="1"/>
        <v>2</v>
      </c>
    </row>
    <row r="11" spans="1:7">
      <c r="A11">
        <v>9</v>
      </c>
      <c r="B11" s="1">
        <f t="shared" ca="1" si="0"/>
        <v>7.3041799164494581</v>
      </c>
      <c r="C11" s="1">
        <f t="shared" ca="1" si="0"/>
        <v>6.4150955633245124</v>
      </c>
      <c r="D11" s="1">
        <f t="shared" ca="1" si="0"/>
        <v>6.1530218740825608</v>
      </c>
      <c r="E11" s="1">
        <f t="shared" ca="1" si="1"/>
        <v>6.6240991179521771</v>
      </c>
      <c r="F11" s="1">
        <v>7.9</v>
      </c>
      <c r="G11">
        <f ca="1"/>
        <v>0</v>
      </c>
    </row>
    <row r="12" spans="1:7">
      <c r="A12">
        <v>10</v>
      </c>
      <c r="B12" s="1">
        <f t="shared" ca="1" si="0"/>
        <v>6.7400135711432734</v>
      </c>
      <c r="C12" s="1">
        <f t="shared" ca="1" si="0"/>
        <v>7.5319381323430674</v>
      </c>
      <c r="D12" s="1">
        <f t="shared" ca="1" si="0"/>
        <v>6.920856005251836</v>
      </c>
      <c r="E12" s="1">
        <f t="shared" ca="1" si="1"/>
        <v>7.0642692362460586</v>
      </c>
      <c r="F12" s="1">
        <v>8.15</v>
      </c>
      <c r="G12">
        <f ca="1"/>
        <v>0</v>
      </c>
    </row>
    <row r="13" spans="1:7">
      <c r="A13">
        <v>11</v>
      </c>
      <c r="B13" s="1">
        <f t="shared" ca="1" si="0"/>
        <v>7.0929315519582365</v>
      </c>
      <c r="C13" s="1">
        <f t="shared" ca="1" si="0"/>
        <v>7.485484903751578</v>
      </c>
      <c r="D13" s="1">
        <f t="shared" ca="1" si="0"/>
        <v>7.5370694817969062</v>
      </c>
      <c r="E13" s="1">
        <f t="shared" ca="1" si="1"/>
        <v>7.3718286458355733</v>
      </c>
      <c r="F13" s="1">
        <v>8.4</v>
      </c>
      <c r="G13">
        <f ca="1"/>
        <v>0</v>
      </c>
    </row>
    <row r="14" spans="1:7">
      <c r="A14">
        <v>12</v>
      </c>
      <c r="B14" s="1">
        <f t="shared" ca="1" si="0"/>
        <v>7.007382736590702</v>
      </c>
      <c r="C14" s="1">
        <f t="shared" ca="1" si="0"/>
        <v>7.1367516174612442</v>
      </c>
      <c r="D14" s="1">
        <f t="shared" ca="1" si="0"/>
        <v>7.2592304175741615</v>
      </c>
      <c r="E14" s="1">
        <f t="shared" ca="1" si="1"/>
        <v>7.1344549238753698</v>
      </c>
      <c r="F14" s="1">
        <v>8.65</v>
      </c>
      <c r="G14">
        <f ca="1"/>
        <v>0</v>
      </c>
    </row>
    <row r="15" spans="1:7">
      <c r="C15" s="1"/>
      <c r="D15" s="1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H14"/>
  <sheetViews>
    <sheetView topLeftCell="Y1" workbookViewId="0">
      <selection activeCell="AI14" sqref="AI14"/>
    </sheetView>
  </sheetViews>
  <sheetFormatPr defaultRowHeight="15"/>
  <cols>
    <col min="1" max="16384" width="9.140625" style="1"/>
  </cols>
  <sheetData>
    <row r="1" spans="1:34">
      <c r="A1" s="1" t="s">
        <v>2</v>
      </c>
      <c r="B1" s="1" t="s">
        <v>8</v>
      </c>
      <c r="AF1" s="1" t="s">
        <v>9</v>
      </c>
    </row>
    <row r="2" spans="1:34">
      <c r="B2" s="1">
        <v>1</v>
      </c>
      <c r="AD2" s="1">
        <v>2</v>
      </c>
      <c r="AE2" s="1">
        <v>3</v>
      </c>
      <c r="AF2" s="1" t="s">
        <v>10</v>
      </c>
      <c r="AG2" s="1" t="s">
        <v>11</v>
      </c>
      <c r="AH2" s="1" t="s">
        <v>12</v>
      </c>
    </row>
    <row r="3" spans="1:34">
      <c r="A3" s="1">
        <v>1</v>
      </c>
      <c r="B3" s="1">
        <f ca="1">NORMINV(RAND(),7.04,0.42)</f>
        <v>7.1640224422947654</v>
      </c>
      <c r="C3" s="1">
        <f t="shared" ref="C3:AC3" ca="1" si="0">NORMINV(RAND(),7.04,0.42)</f>
        <v>7.3913581041108545</v>
      </c>
      <c r="D3" s="1">
        <f t="shared" ca="1" si="0"/>
        <v>7.3524316603149762</v>
      </c>
      <c r="E3" s="1">
        <f t="shared" ca="1" si="0"/>
        <v>7.4239018832164154</v>
      </c>
      <c r="F3" s="1">
        <f t="shared" ca="1" si="0"/>
        <v>6.824536746969927</v>
      </c>
      <c r="G3" s="1">
        <f t="shared" ca="1" si="0"/>
        <v>6.4901456229123786</v>
      </c>
      <c r="H3" s="1">
        <f t="shared" ca="1" si="0"/>
        <v>6.8012673244905075</v>
      </c>
      <c r="I3" s="1">
        <f t="shared" ca="1" si="0"/>
        <v>6.8801615452510916</v>
      </c>
      <c r="J3" s="1">
        <f t="shared" ca="1" si="0"/>
        <v>7.360407922779153</v>
      </c>
      <c r="K3" s="1">
        <f t="shared" ca="1" si="0"/>
        <v>7.231930499773993</v>
      </c>
      <c r="L3" s="1">
        <f t="shared" ca="1" si="0"/>
        <v>6.6822731896821068</v>
      </c>
      <c r="M3" s="1">
        <f t="shared" ca="1" si="0"/>
        <v>7.0957825224920281</v>
      </c>
      <c r="N3" s="1">
        <f t="shared" ca="1" si="0"/>
        <v>7.0422815622617447</v>
      </c>
      <c r="O3" s="1">
        <f t="shared" ca="1" si="0"/>
        <v>6.90692816149752</v>
      </c>
      <c r="P3" s="1">
        <f t="shared" ca="1" si="0"/>
        <v>7.4288349626447365</v>
      </c>
      <c r="Q3" s="1">
        <f t="shared" ca="1" si="0"/>
        <v>7.0290847398939125</v>
      </c>
      <c r="R3" s="1">
        <f t="shared" ca="1" si="0"/>
        <v>7.125147444725239</v>
      </c>
      <c r="S3" s="1">
        <f t="shared" ca="1" si="0"/>
        <v>7.3980192146577615</v>
      </c>
      <c r="T3" s="1">
        <f t="shared" ca="1" si="0"/>
        <v>7.6064447067494108</v>
      </c>
      <c r="U3" s="1">
        <f t="shared" ca="1" si="0"/>
        <v>7.0028951337031025</v>
      </c>
      <c r="V3" s="1">
        <f t="shared" ca="1" si="0"/>
        <v>7.7407917303623766</v>
      </c>
      <c r="W3" s="1">
        <f t="shared" ca="1" si="0"/>
        <v>6.9803688121967671</v>
      </c>
      <c r="X3" s="1">
        <f t="shared" ca="1" si="0"/>
        <v>6.8171202576160264</v>
      </c>
      <c r="Y3" s="1">
        <f t="shared" ca="1" si="0"/>
        <v>7.0762214152187912</v>
      </c>
      <c r="Z3" s="1">
        <f t="shared" ca="1" si="0"/>
        <v>6.6492653640656476</v>
      </c>
      <c r="AA3" s="1">
        <f t="shared" ca="1" si="0"/>
        <v>6.8706461444447635</v>
      </c>
      <c r="AB3" s="1">
        <f t="shared" ca="1" si="0"/>
        <v>7.511968864733336</v>
      </c>
      <c r="AC3" s="1">
        <f t="shared" ca="1" si="0"/>
        <v>6.7841843491142235</v>
      </c>
      <c r="AD3" s="1">
        <f ca="1">NORMINV(RAND(),7.04,0.42)</f>
        <v>6.7356389173124676</v>
      </c>
      <c r="AE3" s="1">
        <f ca="1">NORMINV(RAND(),7.04,0.42)</f>
        <v>7.2375452024869853</v>
      </c>
      <c r="AF3" s="1">
        <f ca="1">AVERAGE(B3:AE3)</f>
        <v>7.0880535482657683</v>
      </c>
      <c r="AG3" s="1">
        <v>5.9</v>
      </c>
      <c r="AH3" s="1">
        <f t="array" aca="1" ref="AH3:AH14" ca="1">FREQUENCY(AF3:AF14,AG3:AG14)</f>
        <v>0</v>
      </c>
    </row>
    <row r="4" spans="1:34">
      <c r="A4" s="1">
        <v>2</v>
      </c>
      <c r="B4" s="1">
        <f t="shared" ref="B4:AE14" ca="1" si="1">NORMINV(RAND(),7.04,0.42)</f>
        <v>6.9336038899263635</v>
      </c>
      <c r="C4" s="1">
        <f t="shared" ca="1" si="1"/>
        <v>6.8053150986527813</v>
      </c>
      <c r="D4" s="1">
        <f t="shared" ca="1" si="1"/>
        <v>7.1186276277093112</v>
      </c>
      <c r="E4" s="1">
        <f t="shared" ca="1" si="1"/>
        <v>6.6888440547402856</v>
      </c>
      <c r="F4" s="1">
        <f t="shared" ca="1" si="1"/>
        <v>6.6546826434481146</v>
      </c>
      <c r="G4" s="1">
        <f t="shared" ca="1" si="1"/>
        <v>7.624660143004113</v>
      </c>
      <c r="H4" s="1">
        <f t="shared" ca="1" si="1"/>
        <v>6.4742193167313058</v>
      </c>
      <c r="I4" s="1">
        <f t="shared" ca="1" si="1"/>
        <v>7.3595158837142263</v>
      </c>
      <c r="J4" s="1">
        <f t="shared" ca="1" si="1"/>
        <v>6.5419441547114037</v>
      </c>
      <c r="K4" s="1">
        <f t="shared" ca="1" si="1"/>
        <v>7.1269307378568634</v>
      </c>
      <c r="L4" s="1">
        <f t="shared" ca="1" si="1"/>
        <v>7.5108389127752844</v>
      </c>
      <c r="M4" s="1">
        <f t="shared" ca="1" si="1"/>
        <v>7.7706479496076648</v>
      </c>
      <c r="N4" s="1">
        <f t="shared" ca="1" si="1"/>
        <v>7.5222005435635015</v>
      </c>
      <c r="O4" s="1">
        <f t="shared" ca="1" si="1"/>
        <v>6.9544525013368759</v>
      </c>
      <c r="P4" s="1">
        <f t="shared" ca="1" si="1"/>
        <v>6.5773313827470883</v>
      </c>
      <c r="Q4" s="1">
        <f t="shared" ca="1" si="1"/>
        <v>6.1316316037097627</v>
      </c>
      <c r="R4" s="1">
        <f t="shared" ca="1" si="1"/>
        <v>6.7003690555088848</v>
      </c>
      <c r="S4" s="1">
        <f t="shared" ca="1" si="1"/>
        <v>7.8277886882648051</v>
      </c>
      <c r="T4" s="1">
        <f t="shared" ca="1" si="1"/>
        <v>6.6070380011804941</v>
      </c>
      <c r="U4" s="1">
        <f t="shared" ca="1" si="1"/>
        <v>7.7356549031727182</v>
      </c>
      <c r="V4" s="1">
        <f t="shared" ca="1" si="1"/>
        <v>6.3387967312361262</v>
      </c>
      <c r="W4" s="1">
        <f t="shared" ca="1" si="1"/>
        <v>7.0646943742176047</v>
      </c>
      <c r="X4" s="1">
        <f t="shared" ca="1" si="1"/>
        <v>7.2382509839608939</v>
      </c>
      <c r="Y4" s="1">
        <f t="shared" ca="1" si="1"/>
        <v>7.2621201033129692</v>
      </c>
      <c r="Z4" s="1">
        <f t="shared" ca="1" si="1"/>
        <v>6.8021916795412709</v>
      </c>
      <c r="AA4" s="1">
        <f t="shared" ca="1" si="1"/>
        <v>6.4035184058477315</v>
      </c>
      <c r="AB4" s="1">
        <f t="shared" ca="1" si="1"/>
        <v>6.6688707249355295</v>
      </c>
      <c r="AC4" s="1">
        <f t="shared" ca="1" si="1"/>
        <v>6.6001562631491071</v>
      </c>
      <c r="AD4" s="1">
        <f t="shared" ca="1" si="1"/>
        <v>6.992556883101873</v>
      </c>
      <c r="AE4" s="1">
        <f t="shared" ca="1" si="1"/>
        <v>7.6989435130120079</v>
      </c>
      <c r="AF4" s="1">
        <f t="shared" ref="AF4:AF14" ca="1" si="2">AVERAGE(B4:AE4)</f>
        <v>6.9912132251558985</v>
      </c>
      <c r="AG4" s="1">
        <v>6.15</v>
      </c>
      <c r="AH4" s="1">
        <f ca="1"/>
        <v>0</v>
      </c>
    </row>
    <row r="5" spans="1:34">
      <c r="A5" s="1">
        <v>3</v>
      </c>
      <c r="B5" s="1">
        <f t="shared" ca="1" si="1"/>
        <v>7.2979318945984195</v>
      </c>
      <c r="C5" s="1">
        <f t="shared" ca="1" si="1"/>
        <v>7.3052198866297298</v>
      </c>
      <c r="D5" s="1">
        <f t="shared" ca="1" si="1"/>
        <v>7.3986173135406883</v>
      </c>
      <c r="E5" s="1">
        <f t="shared" ca="1" si="1"/>
        <v>6.4204173322319313</v>
      </c>
      <c r="F5" s="1">
        <f t="shared" ca="1" si="1"/>
        <v>6.4931521467924229</v>
      </c>
      <c r="G5" s="1">
        <f t="shared" ca="1" si="1"/>
        <v>6.8821664838256513</v>
      </c>
      <c r="H5" s="1">
        <f t="shared" ca="1" si="1"/>
        <v>7.0967228006162264</v>
      </c>
      <c r="I5" s="1">
        <f t="shared" ca="1" si="1"/>
        <v>6.8112991497517692</v>
      </c>
      <c r="J5" s="1">
        <f t="shared" ca="1" si="1"/>
        <v>6.2058577830073389</v>
      </c>
      <c r="K5" s="1">
        <f t="shared" ca="1" si="1"/>
        <v>6.9435939136858611</v>
      </c>
      <c r="L5" s="1">
        <f t="shared" ca="1" si="1"/>
        <v>7.0311022633842706</v>
      </c>
      <c r="M5" s="1">
        <f t="shared" ca="1" si="1"/>
        <v>6.1142522091068692</v>
      </c>
      <c r="N5" s="1">
        <f t="shared" ca="1" si="1"/>
        <v>7.6728727733169766</v>
      </c>
      <c r="O5" s="1">
        <f t="shared" ca="1" si="1"/>
        <v>7.1425117155530442</v>
      </c>
      <c r="P5" s="1">
        <f t="shared" ca="1" si="1"/>
        <v>7.5293392918864512</v>
      </c>
      <c r="Q5" s="1">
        <f t="shared" ca="1" si="1"/>
        <v>6.7739540177784594</v>
      </c>
      <c r="R5" s="1">
        <f t="shared" ca="1" si="1"/>
        <v>7.0529821970615965</v>
      </c>
      <c r="S5" s="1">
        <f t="shared" ca="1" si="1"/>
        <v>7.6377287137629697</v>
      </c>
      <c r="T5" s="1">
        <f t="shared" ca="1" si="1"/>
        <v>7.0246014459051516</v>
      </c>
      <c r="U5" s="1">
        <f t="shared" ca="1" si="1"/>
        <v>7.5046705204268296</v>
      </c>
      <c r="V5" s="1">
        <f t="shared" ca="1" si="1"/>
        <v>6.9056234520475694</v>
      </c>
      <c r="W5" s="1">
        <f t="shared" ca="1" si="1"/>
        <v>6.9694063251278333</v>
      </c>
      <c r="X5" s="1">
        <f t="shared" ca="1" si="1"/>
        <v>6.9315269398424562</v>
      </c>
      <c r="Y5" s="1">
        <f t="shared" ca="1" si="1"/>
        <v>7.7573603631360069</v>
      </c>
      <c r="Z5" s="1">
        <f t="shared" ca="1" si="1"/>
        <v>6.6997561999621347</v>
      </c>
      <c r="AA5" s="1">
        <f t="shared" ca="1" si="1"/>
        <v>7.695372545784072</v>
      </c>
      <c r="AB5" s="1">
        <f t="shared" ca="1" si="1"/>
        <v>6.9694276754052513</v>
      </c>
      <c r="AC5" s="1">
        <f t="shared" ca="1" si="1"/>
        <v>6.9144181540552143</v>
      </c>
      <c r="AD5" s="1">
        <f t="shared" ca="1" si="1"/>
        <v>6.9882671410417947</v>
      </c>
      <c r="AE5" s="1">
        <f t="shared" ca="1" si="1"/>
        <v>7.1914112635999476</v>
      </c>
      <c r="AF5" s="1">
        <f t="shared" ca="1" si="2"/>
        <v>7.0453854637621651</v>
      </c>
      <c r="AG5" s="1">
        <v>6.4</v>
      </c>
      <c r="AH5" s="1">
        <f ca="1"/>
        <v>0</v>
      </c>
    </row>
    <row r="6" spans="1:34">
      <c r="A6" s="1">
        <v>4</v>
      </c>
      <c r="B6" s="1">
        <f t="shared" ca="1" si="1"/>
        <v>6.6441970097830074</v>
      </c>
      <c r="C6" s="1">
        <f t="shared" ca="1" si="1"/>
        <v>7.3101902730790114</v>
      </c>
      <c r="D6" s="1">
        <f t="shared" ca="1" si="1"/>
        <v>7.360413852965344</v>
      </c>
      <c r="E6" s="1">
        <f t="shared" ca="1" si="1"/>
        <v>7.1272410044927899</v>
      </c>
      <c r="F6" s="1">
        <f t="shared" ca="1" si="1"/>
        <v>7.388344714965088</v>
      </c>
      <c r="G6" s="1">
        <f t="shared" ca="1" si="1"/>
        <v>6.730741270607024</v>
      </c>
      <c r="H6" s="1">
        <f t="shared" ca="1" si="1"/>
        <v>6.989368462013255</v>
      </c>
      <c r="I6" s="1">
        <f t="shared" ca="1" si="1"/>
        <v>7.5626982873317123</v>
      </c>
      <c r="J6" s="1">
        <f t="shared" ca="1" si="1"/>
        <v>7.1282461928931182</v>
      </c>
      <c r="K6" s="1">
        <f t="shared" ca="1" si="1"/>
        <v>7.3975767974322384</v>
      </c>
      <c r="L6" s="1">
        <f t="shared" ca="1" si="1"/>
        <v>6.9646604411628736</v>
      </c>
      <c r="M6" s="1">
        <f t="shared" ca="1" si="1"/>
        <v>7.2033093174065401</v>
      </c>
      <c r="N6" s="1">
        <f t="shared" ca="1" si="1"/>
        <v>7.2684294655816792</v>
      </c>
      <c r="O6" s="1">
        <f t="shared" ca="1" si="1"/>
        <v>6.500291632430824</v>
      </c>
      <c r="P6" s="1">
        <f t="shared" ca="1" si="1"/>
        <v>7.1863942843582178</v>
      </c>
      <c r="Q6" s="1">
        <f t="shared" ca="1" si="1"/>
        <v>7.4320324218524583</v>
      </c>
      <c r="R6" s="1">
        <f t="shared" ca="1" si="1"/>
        <v>7.5798328043348917</v>
      </c>
      <c r="S6" s="1">
        <f t="shared" ca="1" si="1"/>
        <v>7.2385244941380851</v>
      </c>
      <c r="T6" s="1">
        <f t="shared" ca="1" si="1"/>
        <v>6.8763359307424716</v>
      </c>
      <c r="U6" s="1">
        <f t="shared" ca="1" si="1"/>
        <v>7.6335584631845919</v>
      </c>
      <c r="V6" s="1">
        <f t="shared" ca="1" si="1"/>
        <v>6.8899077295150111</v>
      </c>
      <c r="W6" s="1">
        <f t="shared" ca="1" si="1"/>
        <v>7.1249922575842275</v>
      </c>
      <c r="X6" s="1">
        <f t="shared" ca="1" si="1"/>
        <v>7.1904737675083172</v>
      </c>
      <c r="Y6" s="1">
        <f t="shared" ca="1" si="1"/>
        <v>7.5172140825474045</v>
      </c>
      <c r="Z6" s="1">
        <f t="shared" ca="1" si="1"/>
        <v>7.1231693491178332</v>
      </c>
      <c r="AA6" s="1">
        <f t="shared" ca="1" si="1"/>
        <v>6.2912042128289585</v>
      </c>
      <c r="AB6" s="1">
        <f t="shared" ca="1" si="1"/>
        <v>7.6135034676390303</v>
      </c>
      <c r="AC6" s="1">
        <f t="shared" ca="1" si="1"/>
        <v>7.0359583793810989</v>
      </c>
      <c r="AD6" s="1">
        <f t="shared" ca="1" si="1"/>
        <v>6.1882945587082139</v>
      </c>
      <c r="AE6" s="1">
        <f t="shared" ca="1" si="1"/>
        <v>7.1515629468157211</v>
      </c>
      <c r="AF6" s="1">
        <f t="shared" ca="1" si="2"/>
        <v>7.1216222624133669</v>
      </c>
      <c r="AG6" s="1">
        <v>6.65</v>
      </c>
      <c r="AH6" s="1">
        <f ca="1"/>
        <v>0</v>
      </c>
    </row>
    <row r="7" spans="1:34">
      <c r="A7" s="1">
        <v>5</v>
      </c>
      <c r="B7" s="1">
        <f t="shared" ca="1" si="1"/>
        <v>6.8757873616097802</v>
      </c>
      <c r="C7" s="1">
        <f t="shared" ca="1" si="1"/>
        <v>7.0453724985536459</v>
      </c>
      <c r="D7" s="1">
        <f t="shared" ca="1" si="1"/>
        <v>7.591544663536486</v>
      </c>
      <c r="E7" s="1">
        <f t="shared" ca="1" si="1"/>
        <v>7.2870524511850903</v>
      </c>
      <c r="F7" s="1">
        <f t="shared" ca="1" si="1"/>
        <v>6.3083734990607869</v>
      </c>
      <c r="G7" s="1">
        <f t="shared" ca="1" si="1"/>
        <v>6.6229988517546952</v>
      </c>
      <c r="H7" s="1">
        <f t="shared" ca="1" si="1"/>
        <v>7.2742176365060693</v>
      </c>
      <c r="I7" s="1">
        <f t="shared" ca="1" si="1"/>
        <v>7.0553620115312272</v>
      </c>
      <c r="J7" s="1">
        <f t="shared" ca="1" si="1"/>
        <v>6.8649989008329415</v>
      </c>
      <c r="K7" s="1">
        <f t="shared" ca="1" si="1"/>
        <v>7.308259008616675</v>
      </c>
      <c r="L7" s="1">
        <f t="shared" ca="1" si="1"/>
        <v>6.8981220675478365</v>
      </c>
      <c r="M7" s="1">
        <f t="shared" ca="1" si="1"/>
        <v>7.1932886685461179</v>
      </c>
      <c r="N7" s="1">
        <f t="shared" ca="1" si="1"/>
        <v>6.8747922185466823</v>
      </c>
      <c r="O7" s="1">
        <f t="shared" ca="1" si="1"/>
        <v>5.8974164318883862</v>
      </c>
      <c r="P7" s="1">
        <f t="shared" ca="1" si="1"/>
        <v>7.1141355221499012</v>
      </c>
      <c r="Q7" s="1">
        <f t="shared" ca="1" si="1"/>
        <v>7.1988246828747116</v>
      </c>
      <c r="R7" s="1">
        <f t="shared" ca="1" si="1"/>
        <v>6.6331708959585169</v>
      </c>
      <c r="S7" s="1">
        <f t="shared" ca="1" si="1"/>
        <v>7.2158558773320038</v>
      </c>
      <c r="T7" s="1">
        <f t="shared" ca="1" si="1"/>
        <v>6.6061236886603956</v>
      </c>
      <c r="U7" s="1">
        <f t="shared" ca="1" si="1"/>
        <v>7.2539586938169638</v>
      </c>
      <c r="V7" s="1">
        <f t="shared" ca="1" si="1"/>
        <v>6.7385040770885238</v>
      </c>
      <c r="W7" s="1">
        <f t="shared" ca="1" si="1"/>
        <v>6.9902974154557516</v>
      </c>
      <c r="X7" s="1">
        <f t="shared" ca="1" si="1"/>
        <v>8.0979129792125484</v>
      </c>
      <c r="Y7" s="1">
        <f t="shared" ca="1" si="1"/>
        <v>7.75360871875088</v>
      </c>
      <c r="Z7" s="1">
        <f t="shared" ca="1" si="1"/>
        <v>6.9588422679313249</v>
      </c>
      <c r="AA7" s="1">
        <f t="shared" ca="1" si="1"/>
        <v>7.50593655622278</v>
      </c>
      <c r="AB7" s="1">
        <f t="shared" ca="1" si="1"/>
        <v>7.4225871719149907</v>
      </c>
      <c r="AC7" s="1">
        <f t="shared" ca="1" si="1"/>
        <v>7.3986986743154137</v>
      </c>
      <c r="AD7" s="1">
        <f t="shared" ca="1" si="1"/>
        <v>7.2980670998367421</v>
      </c>
      <c r="AE7" s="1">
        <f t="shared" ca="1" si="1"/>
        <v>7.0075556118210258</v>
      </c>
      <c r="AF7" s="1">
        <f t="shared" ca="1" si="2"/>
        <v>7.0763888734352971</v>
      </c>
      <c r="AG7" s="1">
        <v>6.9</v>
      </c>
      <c r="AH7" s="1">
        <f ca="1"/>
        <v>0</v>
      </c>
    </row>
    <row r="8" spans="1:34">
      <c r="A8" s="1">
        <v>6</v>
      </c>
      <c r="B8" s="1">
        <f t="shared" ca="1" si="1"/>
        <v>6.5636634293315268</v>
      </c>
      <c r="C8" s="1">
        <f t="shared" ca="1" si="1"/>
        <v>5.953075954088396</v>
      </c>
      <c r="D8" s="1">
        <f t="shared" ca="1" si="1"/>
        <v>7.2904674943151822</v>
      </c>
      <c r="E8" s="1">
        <f t="shared" ca="1" si="1"/>
        <v>7.4523907906493161</v>
      </c>
      <c r="F8" s="1">
        <f t="shared" ca="1" si="1"/>
        <v>8.0014773681460394</v>
      </c>
      <c r="G8" s="1">
        <f t="shared" ca="1" si="1"/>
        <v>6.8755284315242324</v>
      </c>
      <c r="H8" s="1">
        <f t="shared" ca="1" si="1"/>
        <v>7.0873963649133405</v>
      </c>
      <c r="I8" s="1">
        <f t="shared" ca="1" si="1"/>
        <v>6.6284043347125658</v>
      </c>
      <c r="J8" s="1">
        <f t="shared" ca="1" si="1"/>
        <v>6.2418083842726926</v>
      </c>
      <c r="K8" s="1">
        <f t="shared" ca="1" si="1"/>
        <v>7.3052728425626761</v>
      </c>
      <c r="L8" s="1">
        <f t="shared" ca="1" si="1"/>
        <v>6.1087306848720022</v>
      </c>
      <c r="M8" s="1">
        <f t="shared" ca="1" si="1"/>
        <v>6.6572113123160186</v>
      </c>
      <c r="N8" s="1">
        <f t="shared" ca="1" si="1"/>
        <v>7.091609342327053</v>
      </c>
      <c r="O8" s="1">
        <f t="shared" ca="1" si="1"/>
        <v>7.1824528826174463</v>
      </c>
      <c r="P8" s="1">
        <f t="shared" ca="1" si="1"/>
        <v>7.0327630949753983</v>
      </c>
      <c r="Q8" s="1">
        <f t="shared" ca="1" si="1"/>
        <v>7.1328179052496115</v>
      </c>
      <c r="R8" s="1">
        <f t="shared" ca="1" si="1"/>
        <v>7.0095842402449318</v>
      </c>
      <c r="S8" s="1">
        <f t="shared" ca="1" si="1"/>
        <v>6.5044713460765831</v>
      </c>
      <c r="T8" s="1">
        <f t="shared" ca="1" si="1"/>
        <v>6.8093084337948779</v>
      </c>
      <c r="U8" s="1">
        <f t="shared" ca="1" si="1"/>
        <v>7.1431849730203592</v>
      </c>
      <c r="V8" s="1">
        <f t="shared" ca="1" si="1"/>
        <v>6.6739983332641595</v>
      </c>
      <c r="W8" s="1">
        <f t="shared" ca="1" si="1"/>
        <v>6.8983571641823875</v>
      </c>
      <c r="X8" s="1">
        <f t="shared" ca="1" si="1"/>
        <v>6.9211305691690104</v>
      </c>
      <c r="Y8" s="1">
        <f t="shared" ca="1" si="1"/>
        <v>7.2992515060473941</v>
      </c>
      <c r="Z8" s="1">
        <f t="shared" ca="1" si="1"/>
        <v>8.0924566274942578</v>
      </c>
      <c r="AA8" s="1">
        <f t="shared" ca="1" si="1"/>
        <v>6.1581744403969392</v>
      </c>
      <c r="AB8" s="1">
        <f t="shared" ca="1" si="1"/>
        <v>7.5141919704753288</v>
      </c>
      <c r="AC8" s="1">
        <f t="shared" ca="1" si="1"/>
        <v>6.673461956231808</v>
      </c>
      <c r="AD8" s="1">
        <f t="shared" ca="1" si="1"/>
        <v>6.8096665693729594</v>
      </c>
      <c r="AE8" s="1">
        <f t="shared" ca="1" si="1"/>
        <v>6.8778218699013447</v>
      </c>
      <c r="AF8" s="1">
        <f t="shared" ca="1" si="2"/>
        <v>6.9330043538848605</v>
      </c>
      <c r="AG8" s="1">
        <v>7.15</v>
      </c>
      <c r="AH8" s="1">
        <f ca="1"/>
        <v>12</v>
      </c>
    </row>
    <row r="9" spans="1:34">
      <c r="A9" s="1">
        <v>7</v>
      </c>
      <c r="B9" s="1">
        <f t="shared" ca="1" si="1"/>
        <v>7.3272121975066558</v>
      </c>
      <c r="C9" s="1">
        <f t="shared" ca="1" si="1"/>
        <v>6.5477030352552106</v>
      </c>
      <c r="D9" s="1">
        <f t="shared" ca="1" si="1"/>
        <v>7.1430846183982171</v>
      </c>
      <c r="E9" s="1">
        <f t="shared" ca="1" si="1"/>
        <v>6.6192828207430789</v>
      </c>
      <c r="F9" s="1">
        <f t="shared" ca="1" si="1"/>
        <v>6.9557721064637317</v>
      </c>
      <c r="G9" s="1">
        <f t="shared" ca="1" si="1"/>
        <v>7.5026400928311272</v>
      </c>
      <c r="H9" s="1">
        <f t="shared" ca="1" si="1"/>
        <v>7.1176275261215114</v>
      </c>
      <c r="I9" s="1">
        <f t="shared" ca="1" si="1"/>
        <v>7.5797496931689965</v>
      </c>
      <c r="J9" s="1">
        <f t="shared" ca="1" si="1"/>
        <v>7.1211666822522792</v>
      </c>
      <c r="K9" s="1">
        <f t="shared" ca="1" si="1"/>
        <v>7.2574735927502827</v>
      </c>
      <c r="L9" s="1">
        <f t="shared" ca="1" si="1"/>
        <v>6.2159090682045273</v>
      </c>
      <c r="M9" s="1">
        <f t="shared" ca="1" si="1"/>
        <v>7.2354449605220799</v>
      </c>
      <c r="N9" s="1">
        <f t="shared" ca="1" si="1"/>
        <v>7.195107176103603</v>
      </c>
      <c r="O9" s="1">
        <f t="shared" ca="1" si="1"/>
        <v>7.4148996051470375</v>
      </c>
      <c r="P9" s="1">
        <f t="shared" ca="1" si="1"/>
        <v>7.5974855144548412</v>
      </c>
      <c r="Q9" s="1">
        <f t="shared" ca="1" si="1"/>
        <v>6.285120844499918</v>
      </c>
      <c r="R9" s="1">
        <f t="shared" ca="1" si="1"/>
        <v>6.8451637494262663</v>
      </c>
      <c r="S9" s="1">
        <f t="shared" ca="1" si="1"/>
        <v>7.7710142788375176</v>
      </c>
      <c r="T9" s="1">
        <f t="shared" ca="1" si="1"/>
        <v>7.8929417441387928</v>
      </c>
      <c r="U9" s="1">
        <f t="shared" ca="1" si="1"/>
        <v>7.0916557387349766</v>
      </c>
      <c r="V9" s="1">
        <f t="shared" ca="1" si="1"/>
        <v>6.9148086399471893</v>
      </c>
      <c r="W9" s="1">
        <f t="shared" ca="1" si="1"/>
        <v>6.8774412505581495</v>
      </c>
      <c r="X9" s="1">
        <f t="shared" ca="1" si="1"/>
        <v>7.5610558764713032</v>
      </c>
      <c r="Y9" s="1">
        <f t="shared" ca="1" si="1"/>
        <v>7.6607993086002137</v>
      </c>
      <c r="Z9" s="1">
        <f t="shared" ca="1" si="1"/>
        <v>6.7159992360377965</v>
      </c>
      <c r="AA9" s="1">
        <f t="shared" ca="1" si="1"/>
        <v>7.2206858267795351</v>
      </c>
      <c r="AB9" s="1">
        <f t="shared" ca="1" si="1"/>
        <v>7.1198079865882766</v>
      </c>
      <c r="AC9" s="1">
        <f t="shared" ca="1" si="1"/>
        <v>7.254269560556736</v>
      </c>
      <c r="AD9" s="1">
        <f t="shared" ca="1" si="1"/>
        <v>6.6546222873872019</v>
      </c>
      <c r="AE9" s="1">
        <f t="shared" ca="1" si="1"/>
        <v>7.4424036429170615</v>
      </c>
      <c r="AF9" s="1">
        <f t="shared" ca="1" si="2"/>
        <v>7.1379449553801377</v>
      </c>
      <c r="AG9" s="1">
        <v>7.4</v>
      </c>
      <c r="AH9" s="1">
        <f ca="1"/>
        <v>0</v>
      </c>
    </row>
    <row r="10" spans="1:34">
      <c r="A10" s="1">
        <v>8</v>
      </c>
      <c r="B10" s="1">
        <f t="shared" ca="1" si="1"/>
        <v>7.5067366781222056</v>
      </c>
      <c r="C10" s="1">
        <f t="shared" ca="1" si="1"/>
        <v>7.0325205155159836</v>
      </c>
      <c r="D10" s="1">
        <f t="shared" ca="1" si="1"/>
        <v>7.6973185005891525</v>
      </c>
      <c r="E10" s="1">
        <f t="shared" ca="1" si="1"/>
        <v>6.2542063575859919</v>
      </c>
      <c r="F10" s="1">
        <f t="shared" ca="1" si="1"/>
        <v>6.8233631582251668</v>
      </c>
      <c r="G10" s="1">
        <f t="shared" ca="1" si="1"/>
        <v>7.6947865042480013</v>
      </c>
      <c r="H10" s="1">
        <f t="shared" ca="1" si="1"/>
        <v>7.109104902634324</v>
      </c>
      <c r="I10" s="1">
        <f t="shared" ca="1" si="1"/>
        <v>7.4300877117613595</v>
      </c>
      <c r="J10" s="1">
        <f t="shared" ca="1" si="1"/>
        <v>7.5694642947521444</v>
      </c>
      <c r="K10" s="1">
        <f t="shared" ca="1" si="1"/>
        <v>6.7796908300920551</v>
      </c>
      <c r="L10" s="1">
        <f t="shared" ca="1" si="1"/>
        <v>7.8370737787115283</v>
      </c>
      <c r="M10" s="1">
        <f t="shared" ca="1" si="1"/>
        <v>7.7084396431138078</v>
      </c>
      <c r="N10" s="1">
        <f t="shared" ca="1" si="1"/>
        <v>6.9671082970063818</v>
      </c>
      <c r="O10" s="1">
        <f t="shared" ca="1" si="1"/>
        <v>7.531339033571796</v>
      </c>
      <c r="P10" s="1">
        <f t="shared" ca="1" si="1"/>
        <v>6.60030390966201</v>
      </c>
      <c r="Q10" s="1">
        <f t="shared" ca="1" si="1"/>
        <v>7.3323385105790333</v>
      </c>
      <c r="R10" s="1">
        <f t="shared" ca="1" si="1"/>
        <v>6.235879037637881</v>
      </c>
      <c r="S10" s="1">
        <f t="shared" ca="1" si="1"/>
        <v>6.6578152014863541</v>
      </c>
      <c r="T10" s="1">
        <f t="shared" ca="1" si="1"/>
        <v>7.2840149773302301</v>
      </c>
      <c r="U10" s="1">
        <f t="shared" ca="1" si="1"/>
        <v>7.3481379917359115</v>
      </c>
      <c r="V10" s="1">
        <f t="shared" ca="1" si="1"/>
        <v>6.6391422729501821</v>
      </c>
      <c r="W10" s="1">
        <f t="shared" ca="1" si="1"/>
        <v>7.4794716449002312</v>
      </c>
      <c r="X10" s="1">
        <f t="shared" ca="1" si="1"/>
        <v>7.1773098655366301</v>
      </c>
      <c r="Y10" s="1">
        <f t="shared" ca="1" si="1"/>
        <v>6.9279122319475075</v>
      </c>
      <c r="Z10" s="1">
        <f t="shared" ca="1" si="1"/>
        <v>6.8796944527106563</v>
      </c>
      <c r="AA10" s="1">
        <f t="shared" ca="1" si="1"/>
        <v>6.9435593825964181</v>
      </c>
      <c r="AB10" s="1">
        <f t="shared" ca="1" si="1"/>
        <v>6.4461688872679961</v>
      </c>
      <c r="AC10" s="1">
        <f t="shared" ca="1" si="1"/>
        <v>6.7013317999209736</v>
      </c>
      <c r="AD10" s="1">
        <f t="shared" ca="1" si="1"/>
        <v>7.1495685669870301</v>
      </c>
      <c r="AE10" s="1">
        <f t="shared" ca="1" si="1"/>
        <v>7.0467640550606339</v>
      </c>
      <c r="AF10" s="1">
        <f t="shared" ca="1" si="2"/>
        <v>7.0930217664746529</v>
      </c>
      <c r="AG10" s="1">
        <v>7.65</v>
      </c>
      <c r="AH10" s="1">
        <f ca="1"/>
        <v>0</v>
      </c>
    </row>
    <row r="11" spans="1:34">
      <c r="A11" s="1">
        <v>9</v>
      </c>
      <c r="B11" s="1">
        <f t="shared" ca="1" si="1"/>
        <v>7.5309931634363387</v>
      </c>
      <c r="C11" s="1">
        <f t="shared" ca="1" si="1"/>
        <v>6.3560969740370377</v>
      </c>
      <c r="D11" s="1">
        <f t="shared" ca="1" si="1"/>
        <v>6.5793863346611436</v>
      </c>
      <c r="E11" s="1">
        <f t="shared" ca="1" si="1"/>
        <v>6.7448099140464599</v>
      </c>
      <c r="F11" s="1">
        <f t="shared" ca="1" si="1"/>
        <v>6.8064851741383192</v>
      </c>
      <c r="G11" s="1">
        <f t="shared" ca="1" si="1"/>
        <v>7.0245634738023659</v>
      </c>
      <c r="H11" s="1">
        <f t="shared" ca="1" si="1"/>
        <v>6.8467063677021613</v>
      </c>
      <c r="I11" s="1">
        <f t="shared" ca="1" si="1"/>
        <v>6.9909348811696344</v>
      </c>
      <c r="J11" s="1">
        <f t="shared" ca="1" si="1"/>
        <v>7.0973008040822503</v>
      </c>
      <c r="K11" s="1">
        <f t="shared" ca="1" si="1"/>
        <v>7.1723595137071987</v>
      </c>
      <c r="L11" s="1">
        <f t="shared" ca="1" si="1"/>
        <v>6.4964240098532402</v>
      </c>
      <c r="M11" s="1">
        <f t="shared" ca="1" si="1"/>
        <v>7.1267198211143068</v>
      </c>
      <c r="N11" s="1">
        <f t="shared" ca="1" si="1"/>
        <v>7.7032124230983507</v>
      </c>
      <c r="O11" s="1">
        <f t="shared" ca="1" si="1"/>
        <v>7.0127592930288749</v>
      </c>
      <c r="P11" s="1">
        <f t="shared" ca="1" si="1"/>
        <v>6.9066676255254666</v>
      </c>
      <c r="Q11" s="1">
        <f t="shared" ca="1" si="1"/>
        <v>6.652529996728739</v>
      </c>
      <c r="R11" s="1">
        <f t="shared" ca="1" si="1"/>
        <v>7.3829181950222447</v>
      </c>
      <c r="S11" s="1">
        <f t="shared" ca="1" si="1"/>
        <v>6.8245085609927987</v>
      </c>
      <c r="T11" s="1">
        <f t="shared" ca="1" si="1"/>
        <v>7.9121261908544982</v>
      </c>
      <c r="U11" s="1">
        <f t="shared" ca="1" si="1"/>
        <v>6.7329684007393533</v>
      </c>
      <c r="V11" s="1">
        <f t="shared" ca="1" si="1"/>
        <v>7.2687895060001688</v>
      </c>
      <c r="W11" s="1">
        <f t="shared" ca="1" si="1"/>
        <v>7.2401313095864763</v>
      </c>
      <c r="X11" s="1">
        <f t="shared" ca="1" si="1"/>
        <v>7.2871292979189786</v>
      </c>
      <c r="Y11" s="1">
        <f t="shared" ca="1" si="1"/>
        <v>7.7744119811145591</v>
      </c>
      <c r="Z11" s="1">
        <f t="shared" ca="1" si="1"/>
        <v>6.7455569673963147</v>
      </c>
      <c r="AA11" s="1">
        <f t="shared" ca="1" si="1"/>
        <v>6.7490926937721696</v>
      </c>
      <c r="AB11" s="1">
        <f t="shared" ca="1" si="1"/>
        <v>7.6014629760994818</v>
      </c>
      <c r="AC11" s="1">
        <f t="shared" ca="1" si="1"/>
        <v>7.6840614953641868</v>
      </c>
      <c r="AD11" s="1">
        <f t="shared" ca="1" si="1"/>
        <v>6.9916071686206962</v>
      </c>
      <c r="AE11" s="1">
        <f t="shared" ca="1" si="1"/>
        <v>6.3087391946687612</v>
      </c>
      <c r="AF11" s="1">
        <f t="shared" ca="1" si="2"/>
        <v>7.0517151236094184</v>
      </c>
      <c r="AG11" s="1">
        <v>7.9</v>
      </c>
      <c r="AH11" s="1">
        <f ca="1"/>
        <v>0</v>
      </c>
    </row>
    <row r="12" spans="1:34">
      <c r="A12" s="1">
        <v>10</v>
      </c>
      <c r="B12" s="1">
        <f t="shared" ca="1" si="1"/>
        <v>6.468171337056849</v>
      </c>
      <c r="C12" s="1">
        <f t="shared" ca="1" si="1"/>
        <v>6.3785659709538107</v>
      </c>
      <c r="D12" s="1">
        <f t="shared" ca="1" si="1"/>
        <v>6.7470429106419187</v>
      </c>
      <c r="E12" s="1">
        <f t="shared" ca="1" si="1"/>
        <v>6.7480083105084452</v>
      </c>
      <c r="F12" s="1">
        <f t="shared" ca="1" si="1"/>
        <v>7.0659055908864321</v>
      </c>
      <c r="G12" s="1">
        <f t="shared" ca="1" si="1"/>
        <v>6.487467093290002</v>
      </c>
      <c r="H12" s="1">
        <f t="shared" ca="1" si="1"/>
        <v>6.1381692272219706</v>
      </c>
      <c r="I12" s="1">
        <f t="shared" ref="C12:AC14" ca="1" si="3">NORMINV(RAND(),7.04,0.42)</f>
        <v>6.8731211772884491</v>
      </c>
      <c r="J12" s="1">
        <f t="shared" ca="1" si="3"/>
        <v>6.8589802107217883</v>
      </c>
      <c r="K12" s="1">
        <f t="shared" ca="1" si="3"/>
        <v>7.1674546264733996</v>
      </c>
      <c r="L12" s="1">
        <f t="shared" ca="1" si="3"/>
        <v>6.5646610833390602</v>
      </c>
      <c r="M12" s="1">
        <f t="shared" ca="1" si="3"/>
        <v>6.7143150994691787</v>
      </c>
      <c r="N12" s="1">
        <f t="shared" ca="1" si="3"/>
        <v>7.3927200495273828</v>
      </c>
      <c r="O12" s="1">
        <f t="shared" ca="1" si="3"/>
        <v>6.9415183201138753</v>
      </c>
      <c r="P12" s="1">
        <f t="shared" ca="1" si="3"/>
        <v>6.9753871901853115</v>
      </c>
      <c r="Q12" s="1">
        <f t="shared" ca="1" si="3"/>
        <v>6.683372425620135</v>
      </c>
      <c r="R12" s="1">
        <f t="shared" ca="1" si="3"/>
        <v>7.3942018580452267</v>
      </c>
      <c r="S12" s="1">
        <f t="shared" ca="1" si="3"/>
        <v>6.9381019960056625</v>
      </c>
      <c r="T12" s="1">
        <f t="shared" ca="1" si="3"/>
        <v>6.9539387087189315</v>
      </c>
      <c r="U12" s="1">
        <f t="shared" ca="1" si="3"/>
        <v>7.2073581923592407</v>
      </c>
      <c r="V12" s="1">
        <f t="shared" ca="1" si="3"/>
        <v>7.1826927064054757</v>
      </c>
      <c r="W12" s="1">
        <f t="shared" ca="1" si="3"/>
        <v>6.9457721570197757</v>
      </c>
      <c r="X12" s="1">
        <f t="shared" ca="1" si="3"/>
        <v>7.1508463436452567</v>
      </c>
      <c r="Y12" s="1">
        <f t="shared" ca="1" si="3"/>
        <v>6.9163868369040404</v>
      </c>
      <c r="Z12" s="1">
        <f t="shared" ca="1" si="3"/>
        <v>7.5239275407630029</v>
      </c>
      <c r="AA12" s="1">
        <f t="shared" ca="1" si="3"/>
        <v>7.4567012614160211</v>
      </c>
      <c r="AB12" s="1">
        <f t="shared" ca="1" si="3"/>
        <v>7.1842352411457044</v>
      </c>
      <c r="AC12" s="1">
        <f t="shared" ca="1" si="3"/>
        <v>7.6925690966908364</v>
      </c>
      <c r="AD12" s="1">
        <f t="shared" ca="1" si="1"/>
        <v>6.4962259307067605</v>
      </c>
      <c r="AE12" s="1">
        <f t="shared" ca="1" si="1"/>
        <v>7.2394402612112811</v>
      </c>
      <c r="AF12" s="1">
        <f t="shared" ca="1" si="2"/>
        <v>6.9495752918111746</v>
      </c>
      <c r="AG12" s="1">
        <v>8.15</v>
      </c>
      <c r="AH12" s="1">
        <f ca="1"/>
        <v>0</v>
      </c>
    </row>
    <row r="13" spans="1:34">
      <c r="A13" s="1">
        <v>11</v>
      </c>
      <c r="B13" s="1">
        <f t="shared" ca="1" si="1"/>
        <v>7.0253599305458101</v>
      </c>
      <c r="C13" s="1">
        <f t="shared" ca="1" si="3"/>
        <v>6.557657604837491</v>
      </c>
      <c r="D13" s="1">
        <f t="shared" ca="1" si="3"/>
        <v>6.6619931174538669</v>
      </c>
      <c r="E13" s="1">
        <f t="shared" ca="1" si="3"/>
        <v>6.8708338266570852</v>
      </c>
      <c r="F13" s="1">
        <f t="shared" ca="1" si="3"/>
        <v>6.2257634535192361</v>
      </c>
      <c r="G13" s="1">
        <f t="shared" ca="1" si="3"/>
        <v>6.9660855973132163</v>
      </c>
      <c r="H13" s="1">
        <f t="shared" ca="1" si="3"/>
        <v>7.5277832295179028</v>
      </c>
      <c r="I13" s="1">
        <f t="shared" ca="1" si="3"/>
        <v>7.4298840794666443</v>
      </c>
      <c r="J13" s="1">
        <f t="shared" ca="1" si="3"/>
        <v>7.393756442133113</v>
      </c>
      <c r="K13" s="1">
        <f t="shared" ca="1" si="3"/>
        <v>6.7791081101262955</v>
      </c>
      <c r="L13" s="1">
        <f t="shared" ca="1" si="3"/>
        <v>6.8865785409180154</v>
      </c>
      <c r="M13" s="1">
        <f t="shared" ca="1" si="3"/>
        <v>6.7874696176098821</v>
      </c>
      <c r="N13" s="1">
        <f t="shared" ca="1" si="3"/>
        <v>7.3726747193629745</v>
      </c>
      <c r="O13" s="1">
        <f t="shared" ca="1" si="3"/>
        <v>6.9556436333968392</v>
      </c>
      <c r="P13" s="1">
        <f t="shared" ca="1" si="3"/>
        <v>7.0279984125366637</v>
      </c>
      <c r="Q13" s="1">
        <f t="shared" ca="1" si="3"/>
        <v>6.8972872560368916</v>
      </c>
      <c r="R13" s="1">
        <f t="shared" ca="1" si="3"/>
        <v>6.7856378507669319</v>
      </c>
      <c r="S13" s="1">
        <f t="shared" ca="1" si="3"/>
        <v>7.1460427895356897</v>
      </c>
      <c r="T13" s="1">
        <f t="shared" ca="1" si="3"/>
        <v>7.4570406077896205</v>
      </c>
      <c r="U13" s="1">
        <f t="shared" ca="1" si="3"/>
        <v>6.5603042422867599</v>
      </c>
      <c r="V13" s="1">
        <f t="shared" ca="1" si="3"/>
        <v>7.3823369344786061</v>
      </c>
      <c r="W13" s="1">
        <f t="shared" ca="1" si="3"/>
        <v>7.1497225427591582</v>
      </c>
      <c r="X13" s="1">
        <f t="shared" ca="1" si="3"/>
        <v>7.373266497873316</v>
      </c>
      <c r="Y13" s="1">
        <f t="shared" ca="1" si="3"/>
        <v>6.994857638811034</v>
      </c>
      <c r="Z13" s="1">
        <f t="shared" ca="1" si="3"/>
        <v>6.9661047221202557</v>
      </c>
      <c r="AA13" s="1">
        <f t="shared" ca="1" si="3"/>
        <v>7.4355428607462839</v>
      </c>
      <c r="AB13" s="1">
        <f t="shared" ca="1" si="3"/>
        <v>6.950430443586062</v>
      </c>
      <c r="AC13" s="1">
        <f t="shared" ca="1" si="3"/>
        <v>6.6488306401789572</v>
      </c>
      <c r="AD13" s="1">
        <f t="shared" ca="1" si="1"/>
        <v>7.2322442178142028</v>
      </c>
      <c r="AE13" s="1">
        <f t="shared" ca="1" si="1"/>
        <v>7.0329036774095028</v>
      </c>
      <c r="AF13" s="1">
        <f t="shared" ca="1" si="2"/>
        <v>7.0160381079196119</v>
      </c>
      <c r="AG13" s="1">
        <v>8.4</v>
      </c>
      <c r="AH13" s="1">
        <f ca="1"/>
        <v>0</v>
      </c>
    </row>
    <row r="14" spans="1:34">
      <c r="A14" s="1">
        <v>12</v>
      </c>
      <c r="B14" s="1">
        <f t="shared" ca="1" si="1"/>
        <v>7.4116367249313235</v>
      </c>
      <c r="C14" s="1">
        <f t="shared" ca="1" si="3"/>
        <v>7.4694397558223811</v>
      </c>
      <c r="D14" s="1">
        <f t="shared" ca="1" si="3"/>
        <v>7.1211047041221978</v>
      </c>
      <c r="E14" s="1">
        <f t="shared" ca="1" si="3"/>
        <v>6.8860674244213769</v>
      </c>
      <c r="F14" s="1">
        <f t="shared" ca="1" si="3"/>
        <v>7.2400611316929053</v>
      </c>
      <c r="G14" s="1">
        <f t="shared" ca="1" si="3"/>
        <v>7.0170730105230099</v>
      </c>
      <c r="H14" s="1">
        <f t="shared" ca="1" si="3"/>
        <v>6.9299635354004527</v>
      </c>
      <c r="I14" s="1">
        <f t="shared" ca="1" si="3"/>
        <v>6.3729457957203612</v>
      </c>
      <c r="J14" s="1">
        <f t="shared" ca="1" si="3"/>
        <v>7.2278464004572527</v>
      </c>
      <c r="K14" s="1">
        <f t="shared" ca="1" si="3"/>
        <v>6.8983578831933166</v>
      </c>
      <c r="L14" s="1">
        <f t="shared" ca="1" si="3"/>
        <v>7.5856870716164577</v>
      </c>
      <c r="M14" s="1">
        <f t="shared" ca="1" si="3"/>
        <v>6.4681605766795531</v>
      </c>
      <c r="N14" s="1">
        <f t="shared" ca="1" si="3"/>
        <v>7.2293852213867096</v>
      </c>
      <c r="O14" s="1">
        <f t="shared" ca="1" si="3"/>
        <v>6.9017613042766417</v>
      </c>
      <c r="P14" s="1">
        <f t="shared" ca="1" si="3"/>
        <v>6.9242142570322338</v>
      </c>
      <c r="Q14" s="1">
        <f t="shared" ca="1" si="3"/>
        <v>6.7134361902143516</v>
      </c>
      <c r="R14" s="1">
        <f t="shared" ca="1" si="3"/>
        <v>6.5052946635824993</v>
      </c>
      <c r="S14" s="1">
        <f t="shared" ca="1" si="3"/>
        <v>7.6675207573152777</v>
      </c>
      <c r="T14" s="1">
        <f t="shared" ca="1" si="3"/>
        <v>7.5504391262691586</v>
      </c>
      <c r="U14" s="1">
        <f t="shared" ca="1" si="3"/>
        <v>6.2520909137718421</v>
      </c>
      <c r="V14" s="1">
        <f t="shared" ca="1" si="3"/>
        <v>7.295933263745809</v>
      </c>
      <c r="W14" s="1">
        <f t="shared" ca="1" si="3"/>
        <v>7.0861535337142412</v>
      </c>
      <c r="X14" s="1">
        <f t="shared" ca="1" si="3"/>
        <v>7.418273220416304</v>
      </c>
      <c r="Y14" s="1">
        <f t="shared" ca="1" si="3"/>
        <v>6.5153370211871486</v>
      </c>
      <c r="Z14" s="1">
        <f t="shared" ca="1" si="3"/>
        <v>7.0787160530426787</v>
      </c>
      <c r="AA14" s="1">
        <f t="shared" ca="1" si="3"/>
        <v>7.4991619103571434</v>
      </c>
      <c r="AB14" s="1">
        <f t="shared" ca="1" si="3"/>
        <v>7.0880805985464157</v>
      </c>
      <c r="AC14" s="1">
        <f t="shared" ca="1" si="3"/>
        <v>7.7321281817666003</v>
      </c>
      <c r="AD14" s="1">
        <f t="shared" ca="1" si="1"/>
        <v>7.1654774943195383</v>
      </c>
      <c r="AE14" s="1">
        <f t="shared" ca="1" si="1"/>
        <v>6.7143613630658283</v>
      </c>
      <c r="AF14" s="1">
        <f t="shared" ca="1" si="2"/>
        <v>7.0655369696196999</v>
      </c>
      <c r="AG14" s="1">
        <v>8.65</v>
      </c>
      <c r="AH14" s="1">
        <f ca="1"/>
        <v>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34"/>
  <sheetViews>
    <sheetView workbookViewId="0">
      <selection activeCell="M26" sqref="M26"/>
    </sheetView>
  </sheetViews>
  <sheetFormatPr defaultRowHeight="15"/>
  <sheetData>
    <row r="1" spans="1:11">
      <c r="A1" s="1" t="s">
        <v>9</v>
      </c>
      <c r="B1" s="1" t="s">
        <v>14</v>
      </c>
      <c r="I1" s="1" t="s">
        <v>9</v>
      </c>
    </row>
    <row r="2" spans="1:11">
      <c r="A2" s="1" t="s">
        <v>13</v>
      </c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 s="1" t="s">
        <v>15</v>
      </c>
      <c r="J2" s="1" t="s">
        <v>16</v>
      </c>
      <c r="K2" s="1" t="s">
        <v>17</v>
      </c>
    </row>
    <row r="3" spans="1:11">
      <c r="A3">
        <v>1</v>
      </c>
      <c r="B3" s="19">
        <f ca="1">RAND()*10</f>
        <v>9.880747359398816</v>
      </c>
      <c r="C3" s="19">
        <f t="shared" ref="C3:H18" ca="1" si="0">RAND()*10</f>
        <v>1.5390006508294274</v>
      </c>
      <c r="D3" s="19">
        <f t="shared" ca="1" si="0"/>
        <v>0.6809957602731842</v>
      </c>
      <c r="E3" s="19">
        <f t="shared" ca="1" si="0"/>
        <v>1.793895537978405</v>
      </c>
      <c r="F3" s="19">
        <f t="shared" ca="1" si="0"/>
        <v>9.3027636508972336</v>
      </c>
      <c r="G3" s="19">
        <f t="shared" ca="1" si="0"/>
        <v>9.5368442392963857</v>
      </c>
      <c r="H3" s="19">
        <f t="shared" ca="1" si="0"/>
        <v>7.1573416640378884</v>
      </c>
      <c r="I3" s="19">
        <f ca="1">AVERAGE(B3:H3)</f>
        <v>5.6987984089587629</v>
      </c>
      <c r="J3" s="18">
        <v>2</v>
      </c>
      <c r="K3">
        <f t="array" aca="1" ref="K3:K18" ca="1">FREQUENCY(I3:I33,J3:J18)</f>
        <v>0</v>
      </c>
    </row>
    <row r="4" spans="1:11">
      <c r="A4" s="1">
        <v>2</v>
      </c>
      <c r="B4" s="19">
        <f t="shared" ref="B4:H19" ca="1" si="1">RAND()*10</f>
        <v>8.4322693163227864</v>
      </c>
      <c r="C4" s="19">
        <f t="shared" ca="1" si="0"/>
        <v>7.7447101303443251</v>
      </c>
      <c r="D4" s="19">
        <f t="shared" ca="1" si="0"/>
        <v>4.8772163085018434</v>
      </c>
      <c r="E4" s="19">
        <f t="shared" ca="1" si="0"/>
        <v>2.7162357800934167</v>
      </c>
      <c r="F4" s="19">
        <f t="shared" ca="1" si="0"/>
        <v>1.3572383742980687</v>
      </c>
      <c r="G4" s="19">
        <f t="shared" ca="1" si="0"/>
        <v>6.2638852261963951</v>
      </c>
      <c r="H4" s="19">
        <f t="shared" ca="1" si="0"/>
        <v>5.5859896244422913</v>
      </c>
      <c r="I4" s="19">
        <f t="shared" ref="I4:I33" ca="1" si="2">AVERAGE(B4:H4)</f>
        <v>5.2825063943141606</v>
      </c>
      <c r="J4">
        <v>2.4</v>
      </c>
      <c r="K4">
        <f ca="1"/>
        <v>0</v>
      </c>
    </row>
    <row r="5" spans="1:11">
      <c r="A5" s="1">
        <v>3</v>
      </c>
      <c r="B5" s="19">
        <f t="shared" ca="1" si="1"/>
        <v>9.5340781937058043</v>
      </c>
      <c r="C5" s="19">
        <f t="shared" ca="1" si="0"/>
        <v>2.28542225226402</v>
      </c>
      <c r="D5" s="19">
        <f t="shared" ca="1" si="0"/>
        <v>0.92530774621187639</v>
      </c>
      <c r="E5" s="19">
        <f t="shared" ca="1" si="0"/>
        <v>3.5579378140314177</v>
      </c>
      <c r="F5" s="19">
        <f t="shared" ca="1" si="0"/>
        <v>8.7248719911832175</v>
      </c>
      <c r="G5" s="19">
        <f t="shared" ca="1" si="0"/>
        <v>9.5035755236206434</v>
      </c>
      <c r="H5" s="19">
        <f t="shared" ca="1" si="0"/>
        <v>4.1190770884798056</v>
      </c>
      <c r="I5" s="19">
        <f t="shared" ca="1" si="2"/>
        <v>5.5214672299281125</v>
      </c>
      <c r="J5" s="18">
        <v>2.8</v>
      </c>
      <c r="K5">
        <f ca="1"/>
        <v>0</v>
      </c>
    </row>
    <row r="6" spans="1:11">
      <c r="A6" s="1">
        <v>4</v>
      </c>
      <c r="B6" s="19">
        <f t="shared" ca="1" si="1"/>
        <v>7.6985045168939248</v>
      </c>
      <c r="C6" s="19">
        <f t="shared" ca="1" si="0"/>
        <v>9.9650081571694891</v>
      </c>
      <c r="D6" s="19">
        <f t="shared" ca="1" si="0"/>
        <v>2.7382263041860555</v>
      </c>
      <c r="E6" s="19">
        <f t="shared" ca="1" si="0"/>
        <v>1.994342929578059</v>
      </c>
      <c r="F6" s="19">
        <f t="shared" ca="1" si="0"/>
        <v>7.6383342823754319</v>
      </c>
      <c r="G6" s="19">
        <f t="shared" ca="1" si="0"/>
        <v>9.8120832930861575</v>
      </c>
      <c r="H6" s="19">
        <f t="shared" ca="1" si="0"/>
        <v>5.7025936654787923</v>
      </c>
      <c r="I6" s="19">
        <f t="shared" ca="1" si="2"/>
        <v>6.5070133069668454</v>
      </c>
      <c r="J6" s="1">
        <v>3.2</v>
      </c>
      <c r="K6">
        <f ca="1"/>
        <v>1</v>
      </c>
    </row>
    <row r="7" spans="1:11">
      <c r="A7" s="1">
        <v>5</v>
      </c>
      <c r="B7" s="19">
        <f t="shared" ca="1" si="1"/>
        <v>8.6603205713016518</v>
      </c>
      <c r="C7" s="19">
        <f t="shared" ca="1" si="0"/>
        <v>5.8475381038038599</v>
      </c>
      <c r="D7" s="19">
        <f t="shared" ca="1" si="0"/>
        <v>7.8942930142681256</v>
      </c>
      <c r="E7" s="19">
        <f t="shared" ca="1" si="0"/>
        <v>2.6797005754992043</v>
      </c>
      <c r="F7" s="19">
        <f t="shared" ca="1" si="0"/>
        <v>1.958409328053321</v>
      </c>
      <c r="G7" s="19">
        <f t="shared" ca="1" si="0"/>
        <v>8.1112998045007867</v>
      </c>
      <c r="H7" s="19">
        <f t="shared" ca="1" si="0"/>
        <v>0.91717317875971816</v>
      </c>
      <c r="I7" s="19">
        <f t="shared" ca="1" si="2"/>
        <v>5.1526763680266674</v>
      </c>
      <c r="J7" s="18">
        <v>3.6</v>
      </c>
      <c r="K7">
        <f ca="1"/>
        <v>1</v>
      </c>
    </row>
    <row r="8" spans="1:11">
      <c r="A8" s="1">
        <v>6</v>
      </c>
      <c r="B8" s="19">
        <f t="shared" ca="1" si="1"/>
        <v>2.9808636479478867</v>
      </c>
      <c r="C8" s="19">
        <f t="shared" ca="1" si="0"/>
        <v>6.0463030221126797</v>
      </c>
      <c r="D8" s="19">
        <f t="shared" ca="1" si="0"/>
        <v>9.4331047612189671</v>
      </c>
      <c r="E8" s="19">
        <f t="shared" ca="1" si="0"/>
        <v>4.1461624256868124</v>
      </c>
      <c r="F8" s="19">
        <f t="shared" ca="1" si="0"/>
        <v>7.151122594271957</v>
      </c>
      <c r="G8" s="19">
        <f t="shared" ca="1" si="0"/>
        <v>0.26101965797933779</v>
      </c>
      <c r="H8" s="19">
        <f t="shared" ca="1" si="0"/>
        <v>7.8010401402308593</v>
      </c>
      <c r="I8" s="19">
        <f t="shared" ca="1" si="2"/>
        <v>5.4028023213497862</v>
      </c>
      <c r="J8" s="1">
        <v>4</v>
      </c>
      <c r="K8">
        <f ca="1"/>
        <v>3</v>
      </c>
    </row>
    <row r="9" spans="1:11">
      <c r="A9" s="1">
        <v>7</v>
      </c>
      <c r="B9" s="19">
        <f t="shared" ca="1" si="1"/>
        <v>9.0544158136861057</v>
      </c>
      <c r="C9" s="19">
        <f t="shared" ca="1" si="0"/>
        <v>1.5414838627522465</v>
      </c>
      <c r="D9" s="19">
        <f t="shared" ca="1" si="0"/>
        <v>8.6752326699937861</v>
      </c>
      <c r="E9" s="19">
        <f t="shared" ca="1" si="0"/>
        <v>9.7483808933219898</v>
      </c>
      <c r="F9" s="19">
        <f t="shared" ca="1" si="0"/>
        <v>0.96459348605591799</v>
      </c>
      <c r="G9" s="19">
        <f t="shared" ca="1" si="0"/>
        <v>4.5579405672927553</v>
      </c>
      <c r="H9" s="19">
        <f t="shared" ca="1" si="0"/>
        <v>2.5203903125453841</v>
      </c>
      <c r="I9" s="19">
        <f t="shared" ca="1" si="2"/>
        <v>5.2946339436640262</v>
      </c>
      <c r="J9" s="18">
        <v>4.4000000000000004</v>
      </c>
      <c r="K9">
        <f ca="1"/>
        <v>1</v>
      </c>
    </row>
    <row r="10" spans="1:11">
      <c r="A10" s="1">
        <v>8</v>
      </c>
      <c r="B10" s="19">
        <f t="shared" ca="1" si="1"/>
        <v>1.5857008979034704</v>
      </c>
      <c r="C10" s="19">
        <f t="shared" ca="1" si="0"/>
        <v>1.1265326657275043</v>
      </c>
      <c r="D10" s="19">
        <f t="shared" ca="1" si="0"/>
        <v>4.1966801064959292</v>
      </c>
      <c r="E10" s="19">
        <f t="shared" ca="1" si="0"/>
        <v>4.8691937777624066</v>
      </c>
      <c r="F10" s="19">
        <f t="shared" ca="1" si="0"/>
        <v>0.48141178209358593</v>
      </c>
      <c r="G10" s="19">
        <f t="shared" ca="1" si="0"/>
        <v>5.5111979872675043</v>
      </c>
      <c r="H10" s="19">
        <f t="shared" ca="1" si="0"/>
        <v>7.6491093697243802</v>
      </c>
      <c r="I10" s="19">
        <f t="shared" ca="1" si="2"/>
        <v>3.631403798139254</v>
      </c>
      <c r="J10" s="1">
        <v>4.8</v>
      </c>
      <c r="K10">
        <f ca="1"/>
        <v>3</v>
      </c>
    </row>
    <row r="11" spans="1:11">
      <c r="A11" s="1">
        <v>9</v>
      </c>
      <c r="B11" s="19">
        <f t="shared" ca="1" si="1"/>
        <v>4.9730872417762235</v>
      </c>
      <c r="C11" s="19">
        <f t="shared" ca="1" si="0"/>
        <v>0.79987004192766165</v>
      </c>
      <c r="D11" s="19">
        <f t="shared" ca="1" si="0"/>
        <v>9.437232148772063</v>
      </c>
      <c r="E11" s="19">
        <f t="shared" ca="1" si="0"/>
        <v>6.227021118467464</v>
      </c>
      <c r="F11" s="19">
        <f t="shared" ca="1" si="0"/>
        <v>8.0815918645842366</v>
      </c>
      <c r="G11" s="19">
        <f t="shared" ca="1" si="0"/>
        <v>2.5473829898751266</v>
      </c>
      <c r="H11" s="19">
        <f t="shared" ca="1" si="0"/>
        <v>1.7174617730843256</v>
      </c>
      <c r="I11" s="19">
        <f t="shared" ca="1" si="2"/>
        <v>4.826235311212443</v>
      </c>
      <c r="J11" s="18">
        <v>5.2</v>
      </c>
      <c r="K11">
        <f ca="1"/>
        <v>6</v>
      </c>
    </row>
    <row r="12" spans="1:11">
      <c r="A12" s="1">
        <v>10</v>
      </c>
      <c r="B12" s="19">
        <f t="shared" ca="1" si="1"/>
        <v>3.4191008617606111</v>
      </c>
      <c r="C12" s="19">
        <f t="shared" ca="1" si="0"/>
        <v>1.6607628825693777</v>
      </c>
      <c r="D12" s="19">
        <f t="shared" ca="1" si="0"/>
        <v>8.0996371100735658</v>
      </c>
      <c r="E12" s="19">
        <f t="shared" ca="1" si="0"/>
        <v>2.0445087480448088</v>
      </c>
      <c r="F12" s="19">
        <f t="shared" ca="1" si="0"/>
        <v>5.7903854405938677</v>
      </c>
      <c r="G12" s="19">
        <f t="shared" ca="1" si="0"/>
        <v>8.9813425651767069</v>
      </c>
      <c r="H12" s="19">
        <f t="shared" ca="1" si="0"/>
        <v>2.7732463213886716</v>
      </c>
      <c r="I12" s="19">
        <f t="shared" ca="1" si="2"/>
        <v>4.6812834185153722</v>
      </c>
      <c r="J12" s="1">
        <v>5.6</v>
      </c>
      <c r="K12">
        <f ca="1"/>
        <v>7</v>
      </c>
    </row>
    <row r="13" spans="1:11">
      <c r="A13" s="1">
        <v>11</v>
      </c>
      <c r="B13" s="19">
        <f t="shared" ca="1" si="1"/>
        <v>8.4025526658677574</v>
      </c>
      <c r="C13" s="19">
        <f t="shared" ca="1" si="0"/>
        <v>2.5523628748588667</v>
      </c>
      <c r="D13" s="19">
        <f t="shared" ca="1" si="0"/>
        <v>8.078506363085955</v>
      </c>
      <c r="E13" s="19">
        <f t="shared" ca="1" si="0"/>
        <v>9.5140919359410461</v>
      </c>
      <c r="F13" s="19">
        <f t="shared" ca="1" si="0"/>
        <v>1.1941234737168571</v>
      </c>
      <c r="G13" s="19">
        <f t="shared" ca="1" si="0"/>
        <v>7.5278949102174941</v>
      </c>
      <c r="H13" s="19">
        <f t="shared" ca="1" si="0"/>
        <v>9.7536840665520952</v>
      </c>
      <c r="I13" s="19">
        <f t="shared" ca="1" si="2"/>
        <v>6.7176023271771532</v>
      </c>
      <c r="J13" s="18">
        <v>6</v>
      </c>
      <c r="K13">
        <f ca="1"/>
        <v>4</v>
      </c>
    </row>
    <row r="14" spans="1:11">
      <c r="A14" s="1">
        <v>12</v>
      </c>
      <c r="B14" s="19">
        <f t="shared" ca="1" si="1"/>
        <v>4.8310824394383678</v>
      </c>
      <c r="C14" s="19">
        <f t="shared" ca="1" si="0"/>
        <v>8.4522206107390563</v>
      </c>
      <c r="D14" s="19">
        <f t="shared" ca="1" si="0"/>
        <v>7.3506066066664406</v>
      </c>
      <c r="E14" s="19">
        <f t="shared" ca="1" si="0"/>
        <v>5.0595170415106372</v>
      </c>
      <c r="F14" s="19">
        <f t="shared" ca="1" si="0"/>
        <v>7.3892894523881525</v>
      </c>
      <c r="G14" s="19">
        <f t="shared" ca="1" si="0"/>
        <v>7.5244483543710139</v>
      </c>
      <c r="H14" s="19">
        <f t="shared" ca="1" si="0"/>
        <v>2.8012439276443235</v>
      </c>
      <c r="I14" s="19">
        <f t="shared" ca="1" si="2"/>
        <v>6.2012012046797134</v>
      </c>
      <c r="J14" s="1">
        <v>6.4</v>
      </c>
      <c r="K14">
        <f ca="1"/>
        <v>1</v>
      </c>
    </row>
    <row r="15" spans="1:11">
      <c r="A15" s="1">
        <v>13</v>
      </c>
      <c r="B15" s="19">
        <f t="shared" ca="1" si="1"/>
        <v>6.5792512452723173</v>
      </c>
      <c r="C15" s="19">
        <f t="shared" ca="1" si="0"/>
        <v>3.2370017070824941</v>
      </c>
      <c r="D15" s="19">
        <f t="shared" ca="1" si="0"/>
        <v>1.4188415971472423</v>
      </c>
      <c r="E15" s="19">
        <f t="shared" ca="1" si="0"/>
        <v>6.5155825150411495</v>
      </c>
      <c r="F15" s="19">
        <f t="shared" ca="1" si="0"/>
        <v>4.1632604905000985</v>
      </c>
      <c r="G15" s="19">
        <f t="shared" ca="1" si="0"/>
        <v>3.6317084057947935</v>
      </c>
      <c r="H15" s="19">
        <f t="shared" ca="1" si="0"/>
        <v>7.4159654741561614</v>
      </c>
      <c r="I15" s="19">
        <f t="shared" ca="1" si="2"/>
        <v>4.7088016335706087</v>
      </c>
      <c r="J15" s="18">
        <v>6.8</v>
      </c>
      <c r="K15">
        <f ca="1"/>
        <v>2</v>
      </c>
    </row>
    <row r="16" spans="1:11">
      <c r="A16" s="1">
        <v>14</v>
      </c>
      <c r="B16" s="19">
        <f t="shared" ca="1" si="1"/>
        <v>9.9204162772359243</v>
      </c>
      <c r="C16" s="19">
        <f t="shared" ca="1" si="0"/>
        <v>8.6165722651611816</v>
      </c>
      <c r="D16" s="19">
        <f t="shared" ca="1" si="0"/>
        <v>5.8192126160490254</v>
      </c>
      <c r="E16" s="19">
        <f t="shared" ca="1" si="0"/>
        <v>9.6517813236814156</v>
      </c>
      <c r="F16" s="19">
        <f t="shared" ca="1" si="0"/>
        <v>3.8790135486564425</v>
      </c>
      <c r="G16" s="19">
        <f t="shared" ca="1" si="0"/>
        <v>9.8379068304767259</v>
      </c>
      <c r="H16" s="19">
        <f t="shared" ca="1" si="0"/>
        <v>6.7370365068594307</v>
      </c>
      <c r="I16" s="19">
        <f t="shared" ca="1" si="2"/>
        <v>7.7802770525885929</v>
      </c>
      <c r="J16" s="1">
        <v>7.2</v>
      </c>
      <c r="K16">
        <f ca="1"/>
        <v>1</v>
      </c>
    </row>
    <row r="17" spans="1:11">
      <c r="A17" s="1">
        <v>15</v>
      </c>
      <c r="B17" s="19">
        <f t="shared" ca="1" si="1"/>
        <v>6.8258357784689805</v>
      </c>
      <c r="C17" s="19">
        <f t="shared" ca="1" si="0"/>
        <v>7.9993363903607868</v>
      </c>
      <c r="D17" s="19">
        <f t="shared" ca="1" si="0"/>
        <v>6.1016390056272307</v>
      </c>
      <c r="E17" s="19">
        <f t="shared" ca="1" si="0"/>
        <v>8.7042307642458745</v>
      </c>
      <c r="F17" s="19">
        <f t="shared" ca="1" si="0"/>
        <v>8.2158677825044286</v>
      </c>
      <c r="G17" s="19">
        <f t="shared" ca="1" si="0"/>
        <v>2.1246066388902118</v>
      </c>
      <c r="H17" s="19">
        <f t="shared" ca="1" si="0"/>
        <v>9.9582607591137329</v>
      </c>
      <c r="I17" s="19">
        <f t="shared" ca="1" si="2"/>
        <v>7.1328253027444637</v>
      </c>
      <c r="J17" s="18">
        <v>7.6</v>
      </c>
      <c r="K17">
        <f ca="1"/>
        <v>0</v>
      </c>
    </row>
    <row r="18" spans="1:11">
      <c r="A18" s="1">
        <v>16</v>
      </c>
      <c r="B18" s="19">
        <f t="shared" ca="1" si="1"/>
        <v>8.7104836420521359</v>
      </c>
      <c r="C18" s="19">
        <f t="shared" ca="1" si="0"/>
        <v>3.916639193039213</v>
      </c>
      <c r="D18" s="19">
        <f t="shared" ca="1" si="0"/>
        <v>8.4136476052330522</v>
      </c>
      <c r="E18" s="19">
        <f t="shared" ca="1" si="0"/>
        <v>1.8811005554480076</v>
      </c>
      <c r="F18" s="19">
        <f t="shared" ca="1" si="0"/>
        <v>4.5866838762944351</v>
      </c>
      <c r="G18" s="19">
        <f t="shared" ca="1" si="0"/>
        <v>5.1368146048380137</v>
      </c>
      <c r="H18" s="19">
        <f t="shared" ca="1" si="0"/>
        <v>2.3222706509379609</v>
      </c>
      <c r="I18" s="19">
        <f t="shared" ca="1" si="2"/>
        <v>4.9953771611204028</v>
      </c>
      <c r="J18" s="1">
        <v>8</v>
      </c>
      <c r="K18">
        <f ca="1"/>
        <v>1</v>
      </c>
    </row>
    <row r="19" spans="1:11">
      <c r="A19" s="1">
        <v>17</v>
      </c>
      <c r="B19" s="19">
        <f t="shared" ca="1" si="1"/>
        <v>2.8849323243833158</v>
      </c>
      <c r="C19" s="19">
        <f t="shared" ca="1" si="1"/>
        <v>6.5576917145409048</v>
      </c>
      <c r="D19" s="19">
        <f t="shared" ca="1" si="1"/>
        <v>5.3243444694199233</v>
      </c>
      <c r="E19" s="19">
        <f t="shared" ca="1" si="1"/>
        <v>8.6903728767543065</v>
      </c>
      <c r="F19" s="19">
        <f t="shared" ca="1" si="1"/>
        <v>6.9823786959866574</v>
      </c>
      <c r="G19" s="19">
        <f t="shared" ca="1" si="1"/>
        <v>3.6894493021403996</v>
      </c>
      <c r="H19" s="19">
        <f t="shared" ca="1" si="1"/>
        <v>4.0487074628341269</v>
      </c>
      <c r="I19" s="19">
        <f t="shared" ca="1" si="2"/>
        <v>5.4539824065799474</v>
      </c>
    </row>
    <row r="20" spans="1:11">
      <c r="A20" s="1">
        <v>18</v>
      </c>
      <c r="B20" s="19">
        <f t="shared" ref="B20:H33" ca="1" si="3">RAND()*10</f>
        <v>5.7221945315643463</v>
      </c>
      <c r="C20" s="19">
        <f t="shared" ca="1" si="3"/>
        <v>6.5488898401206352</v>
      </c>
      <c r="D20" s="19">
        <f t="shared" ca="1" si="3"/>
        <v>9.7534313976115694</v>
      </c>
      <c r="E20" s="19">
        <f t="shared" ca="1" si="3"/>
        <v>4.7078467453061901</v>
      </c>
      <c r="F20" s="19">
        <f t="shared" ca="1" si="3"/>
        <v>2.5674621596303027</v>
      </c>
      <c r="G20" s="19">
        <f t="shared" ca="1" si="3"/>
        <v>5.5023024948312127</v>
      </c>
      <c r="H20" s="19">
        <f t="shared" ca="1" si="3"/>
        <v>3.8363979635483014</v>
      </c>
      <c r="I20" s="19">
        <f t="shared" ca="1" si="2"/>
        <v>5.5197893046589366</v>
      </c>
    </row>
    <row r="21" spans="1:11">
      <c r="A21" s="1">
        <v>19</v>
      </c>
      <c r="B21" s="19">
        <f t="shared" ca="1" si="3"/>
        <v>2.2422487067387564</v>
      </c>
      <c r="C21" s="19">
        <f t="shared" ca="1" si="3"/>
        <v>3.379939397742362</v>
      </c>
      <c r="D21" s="19">
        <f t="shared" ca="1" si="3"/>
        <v>2.9084528124632048</v>
      </c>
      <c r="E21" s="19">
        <f t="shared" ca="1" si="3"/>
        <v>3.5388126875724013</v>
      </c>
      <c r="F21" s="19">
        <f t="shared" ca="1" si="3"/>
        <v>0.37166970364748586</v>
      </c>
      <c r="G21" s="19">
        <f t="shared" ca="1" si="3"/>
        <v>2.9069768561696785</v>
      </c>
      <c r="H21" s="19">
        <f t="shared" ca="1" si="3"/>
        <v>7.7856282255094129</v>
      </c>
      <c r="I21" s="19">
        <f t="shared" ca="1" si="2"/>
        <v>3.304818341406186</v>
      </c>
    </row>
    <row r="22" spans="1:11">
      <c r="A22" s="1">
        <v>20</v>
      </c>
      <c r="B22" s="19">
        <f t="shared" ca="1" si="3"/>
        <v>5.6513895365233591</v>
      </c>
      <c r="C22" s="19">
        <f t="shared" ca="1" si="3"/>
        <v>8.927126685907627</v>
      </c>
      <c r="D22" s="19">
        <f t="shared" ca="1" si="3"/>
        <v>2.2536517688726176</v>
      </c>
      <c r="E22" s="19">
        <f t="shared" ca="1" si="3"/>
        <v>3.1191956451559122</v>
      </c>
      <c r="F22" s="19">
        <f t="shared" ca="1" si="3"/>
        <v>1.1222836544606807</v>
      </c>
      <c r="G22" s="19">
        <f t="shared" ca="1" si="3"/>
        <v>6.5409609429330384</v>
      </c>
      <c r="H22" s="19">
        <f t="shared" ca="1" si="3"/>
        <v>0.1989647312919729</v>
      </c>
      <c r="I22" s="19">
        <f t="shared" ca="1" si="2"/>
        <v>3.9733675664493151</v>
      </c>
    </row>
    <row r="23" spans="1:11">
      <c r="A23" s="1">
        <v>21</v>
      </c>
      <c r="B23" s="19">
        <f t="shared" ca="1" si="3"/>
        <v>1.5894556088430356</v>
      </c>
      <c r="C23" s="19">
        <f t="shared" ca="1" si="3"/>
        <v>4.6615077002013017</v>
      </c>
      <c r="D23" s="19">
        <f t="shared" ca="1" si="3"/>
        <v>7.6237038388290301</v>
      </c>
      <c r="E23" s="19">
        <f t="shared" ca="1" si="3"/>
        <v>6.7992883497320422</v>
      </c>
      <c r="F23" s="19">
        <f t="shared" ca="1" si="3"/>
        <v>7.9582000488092941</v>
      </c>
      <c r="G23" s="19">
        <f t="shared" ca="1" si="3"/>
        <v>1.2310888881360693</v>
      </c>
      <c r="H23" s="19">
        <f t="shared" ca="1" si="3"/>
        <v>2.4048397449267256</v>
      </c>
      <c r="I23" s="19">
        <f t="shared" ca="1" si="2"/>
        <v>4.6097263113539286</v>
      </c>
    </row>
    <row r="24" spans="1:11">
      <c r="A24" s="1">
        <v>22</v>
      </c>
      <c r="B24" s="19">
        <f t="shared" ca="1" si="3"/>
        <v>4.6372484437514156</v>
      </c>
      <c r="C24" s="19">
        <f t="shared" ca="1" si="3"/>
        <v>3.965416055857709</v>
      </c>
      <c r="D24" s="19">
        <f t="shared" ca="1" si="3"/>
        <v>6.8616935725594637</v>
      </c>
      <c r="E24" s="19">
        <f t="shared" ca="1" si="3"/>
        <v>2.7083606917919889</v>
      </c>
      <c r="F24" s="19">
        <f t="shared" ca="1" si="3"/>
        <v>1.2638631471943906</v>
      </c>
      <c r="G24" s="19">
        <f t="shared" ca="1" si="3"/>
        <v>6.6598049660220315E-2</v>
      </c>
      <c r="H24" s="19">
        <f t="shared" ca="1" si="3"/>
        <v>0.41344844704086725</v>
      </c>
      <c r="I24" s="19">
        <f t="shared" ca="1" si="2"/>
        <v>2.8452326296937223</v>
      </c>
    </row>
    <row r="25" spans="1:11">
      <c r="A25" s="1">
        <v>23</v>
      </c>
      <c r="B25" s="19">
        <f t="shared" ca="1" si="3"/>
        <v>4.5305608401853226</v>
      </c>
      <c r="C25" s="19">
        <f t="shared" ca="1" si="3"/>
        <v>3.3763238957146413</v>
      </c>
      <c r="D25" s="19">
        <f t="shared" ca="1" si="3"/>
        <v>0.20480280376641069</v>
      </c>
      <c r="E25" s="19">
        <f t="shared" ca="1" si="3"/>
        <v>2.5283905816977903</v>
      </c>
      <c r="F25" s="19">
        <f t="shared" ca="1" si="3"/>
        <v>4.0250431810686793</v>
      </c>
      <c r="G25" s="19">
        <f t="shared" ca="1" si="3"/>
        <v>7.9044581479084091</v>
      </c>
      <c r="H25" s="19">
        <f t="shared" ca="1" si="3"/>
        <v>6.2524990401884857</v>
      </c>
      <c r="I25" s="19">
        <f t="shared" ca="1" si="2"/>
        <v>4.117439784361391</v>
      </c>
    </row>
    <row r="26" spans="1:11">
      <c r="A26" s="1">
        <v>24</v>
      </c>
      <c r="B26" s="19">
        <f t="shared" ca="1" si="3"/>
        <v>7.2817732150684122</v>
      </c>
      <c r="C26" s="19">
        <f t="shared" ca="1" si="3"/>
        <v>5.8818064989874781</v>
      </c>
      <c r="D26" s="19">
        <f t="shared" ca="1" si="3"/>
        <v>6.725037810106298</v>
      </c>
      <c r="E26" s="19">
        <f t="shared" ca="1" si="3"/>
        <v>4.0730004636146511</v>
      </c>
      <c r="F26" s="19">
        <f t="shared" ca="1" si="3"/>
        <v>5.8620203667463127</v>
      </c>
      <c r="G26" s="19">
        <f t="shared" ca="1" si="3"/>
        <v>1.3150113958546239</v>
      </c>
      <c r="H26" s="19">
        <f t="shared" ca="1" si="3"/>
        <v>9.8771921512247669</v>
      </c>
      <c r="I26" s="19">
        <f t="shared" ca="1" si="2"/>
        <v>5.859405985943221</v>
      </c>
    </row>
    <row r="27" spans="1:11">
      <c r="A27" s="1">
        <v>25</v>
      </c>
      <c r="B27" s="19">
        <f t="shared" ca="1" si="3"/>
        <v>1.8969110639975195</v>
      </c>
      <c r="C27" s="19">
        <f t="shared" ca="1" si="3"/>
        <v>9.7779414137214573</v>
      </c>
      <c r="D27" s="19">
        <f t="shared" ca="1" si="3"/>
        <v>3.6635664400554191</v>
      </c>
      <c r="E27" s="19">
        <f t="shared" ca="1" si="3"/>
        <v>4.9611138317348757</v>
      </c>
      <c r="F27" s="19">
        <f t="shared" ca="1" si="3"/>
        <v>4.0157525403686822</v>
      </c>
      <c r="G27" s="19">
        <f t="shared" ca="1" si="3"/>
        <v>9.4253368691207857</v>
      </c>
      <c r="H27" s="19">
        <f t="shared" ca="1" si="3"/>
        <v>2.3661853842237068</v>
      </c>
      <c r="I27" s="19">
        <f t="shared" ca="1" si="2"/>
        <v>5.1581153633174921</v>
      </c>
    </row>
    <row r="28" spans="1:11">
      <c r="A28" s="1">
        <v>26</v>
      </c>
      <c r="B28" s="19">
        <f t="shared" ca="1" si="3"/>
        <v>2.8948937645425588</v>
      </c>
      <c r="C28" s="19">
        <f t="shared" ca="1" si="3"/>
        <v>9.7206240814301914</v>
      </c>
      <c r="D28" s="19">
        <f t="shared" ca="1" si="3"/>
        <v>4.4042364394058442</v>
      </c>
      <c r="E28" s="19">
        <f t="shared" ca="1" si="3"/>
        <v>2.8744248523058324</v>
      </c>
      <c r="F28" s="19">
        <f t="shared" ca="1" si="3"/>
        <v>8.7803795990904927</v>
      </c>
      <c r="G28" s="19">
        <f t="shared" ca="1" si="3"/>
        <v>4.3825891336609146</v>
      </c>
      <c r="H28" s="19">
        <f t="shared" ca="1" si="3"/>
        <v>7.0443746767028692</v>
      </c>
      <c r="I28" s="19">
        <f t="shared" ca="1" si="2"/>
        <v>5.7287889353055288</v>
      </c>
    </row>
    <row r="29" spans="1:11">
      <c r="A29" s="1">
        <v>27</v>
      </c>
      <c r="B29" s="19">
        <f t="shared" ca="1" si="3"/>
        <v>5.2930594127362607</v>
      </c>
      <c r="C29" s="19">
        <f t="shared" ca="1" si="3"/>
        <v>3.9438385496015993</v>
      </c>
      <c r="D29" s="19">
        <f t="shared" ca="1" si="3"/>
        <v>2.7055060556384891</v>
      </c>
      <c r="E29" s="19">
        <f t="shared" ca="1" si="3"/>
        <v>7.3486315445158272</v>
      </c>
      <c r="F29" s="19">
        <f t="shared" ca="1" si="3"/>
        <v>9.638723270100666</v>
      </c>
      <c r="G29" s="19">
        <f t="shared" ca="1" si="3"/>
        <v>3.6718175089589877</v>
      </c>
      <c r="H29" s="19">
        <f t="shared" ca="1" si="3"/>
        <v>7.3315197374723873</v>
      </c>
      <c r="I29" s="19">
        <f t="shared" ca="1" si="2"/>
        <v>5.7047280112891752</v>
      </c>
    </row>
    <row r="30" spans="1:11">
      <c r="A30" s="1">
        <v>28</v>
      </c>
      <c r="B30" s="19">
        <f t="shared" ca="1" si="3"/>
        <v>5.2869304157287234</v>
      </c>
      <c r="C30" s="19">
        <f t="shared" ca="1" si="3"/>
        <v>0.26282839946665248</v>
      </c>
      <c r="D30" s="19">
        <f t="shared" ca="1" si="3"/>
        <v>0.80891100773077262</v>
      </c>
      <c r="E30" s="19">
        <f t="shared" ca="1" si="3"/>
        <v>6.1448600501312622</v>
      </c>
      <c r="F30" s="19">
        <f t="shared" ca="1" si="3"/>
        <v>5.3084145259753113</v>
      </c>
      <c r="G30" s="19">
        <f t="shared" ca="1" si="3"/>
        <v>4.8530099586790154</v>
      </c>
      <c r="H30" s="19">
        <f t="shared" ca="1" si="3"/>
        <v>4.4685409327996162</v>
      </c>
      <c r="I30" s="19">
        <f t="shared" ca="1" si="2"/>
        <v>3.8762136129301932</v>
      </c>
    </row>
    <row r="31" spans="1:11">
      <c r="A31" s="1">
        <v>29</v>
      </c>
      <c r="B31" s="19">
        <f t="shared" ca="1" si="3"/>
        <v>2.323635884621198</v>
      </c>
      <c r="C31" s="19">
        <f t="shared" ca="1" si="3"/>
        <v>4.2227914201392958</v>
      </c>
      <c r="D31" s="19">
        <f t="shared" ca="1" si="3"/>
        <v>7.1803905801856978</v>
      </c>
      <c r="E31" s="19">
        <f t="shared" ca="1" si="3"/>
        <v>6.1870169701138877</v>
      </c>
      <c r="F31" s="19">
        <f t="shared" ca="1" si="3"/>
        <v>2.0746668883980335</v>
      </c>
      <c r="G31" s="19">
        <f t="shared" ca="1" si="3"/>
        <v>9.7764715402819053</v>
      </c>
      <c r="H31" s="19">
        <f t="shared" ca="1" si="3"/>
        <v>5.422694426725041</v>
      </c>
      <c r="I31" s="19">
        <f t="shared" ca="1" si="2"/>
        <v>5.3125239586378665</v>
      </c>
    </row>
    <row r="32" spans="1:11">
      <c r="A32" s="1">
        <v>30</v>
      </c>
      <c r="B32" s="19">
        <f t="shared" ca="1" si="3"/>
        <v>6.2755518998008686</v>
      </c>
      <c r="C32" s="19">
        <f t="shared" ca="1" si="3"/>
        <v>6.0178982687890947</v>
      </c>
      <c r="D32" s="19">
        <f t="shared" ca="1" si="3"/>
        <v>3.18765501591316</v>
      </c>
      <c r="E32" s="19">
        <f t="shared" ca="1" si="3"/>
        <v>4.3587292675636657</v>
      </c>
      <c r="F32" s="19">
        <f t="shared" ca="1" si="3"/>
        <v>2.8921617102341735</v>
      </c>
      <c r="G32" s="19">
        <f t="shared" ca="1" si="3"/>
        <v>9.3067188854365206</v>
      </c>
      <c r="H32" s="19">
        <f t="shared" ca="1" si="3"/>
        <v>2.9436668759962537</v>
      </c>
      <c r="I32" s="19">
        <f t="shared" ca="1" si="2"/>
        <v>4.997483131961963</v>
      </c>
    </row>
    <row r="33" spans="1:9">
      <c r="A33" s="1">
        <v>31</v>
      </c>
      <c r="B33" s="19">
        <f t="shared" ca="1" si="3"/>
        <v>9.5020260827005032</v>
      </c>
      <c r="C33" s="19">
        <f t="shared" ca="1" si="3"/>
        <v>2.813879479432293</v>
      </c>
      <c r="D33" s="19">
        <f t="shared" ca="1" si="3"/>
        <v>5.1419138054508329</v>
      </c>
      <c r="E33" s="19">
        <f t="shared" ca="1" si="3"/>
        <v>5.1880121907647609</v>
      </c>
      <c r="F33" s="19">
        <f t="shared" ca="1" si="3"/>
        <v>6.9448980373866416</v>
      </c>
      <c r="G33" s="19">
        <f t="shared" ca="1" si="3"/>
        <v>2.4640442649207372</v>
      </c>
      <c r="H33" s="19">
        <f t="shared" ca="1" si="3"/>
        <v>2.5601372290958269</v>
      </c>
      <c r="I33" s="19">
        <f t="shared" ca="1" si="2"/>
        <v>4.9449872985359429</v>
      </c>
    </row>
    <row r="34" spans="1:9">
      <c r="A34" s="1">
        <v>32</v>
      </c>
      <c r="B34" s="1">
        <f t="shared" ref="B34:H34" ca="1" si="4">RAND()</f>
        <v>0.14622157938439617</v>
      </c>
      <c r="C34" s="1">
        <f t="shared" ca="1" si="4"/>
        <v>0.90481232620521657</v>
      </c>
      <c r="D34" s="1">
        <f t="shared" ca="1" si="4"/>
        <v>2.4629431362098941E-2</v>
      </c>
      <c r="E34" s="1">
        <f t="shared" ca="1" si="4"/>
        <v>0.76585099918008681</v>
      </c>
      <c r="F34" s="1">
        <f t="shared" ca="1" si="4"/>
        <v>0.47798007934230968</v>
      </c>
      <c r="G34" s="1">
        <f t="shared" ca="1" si="4"/>
        <v>0.94993651618293717</v>
      </c>
      <c r="H34" s="1">
        <f t="shared" ca="1" si="4"/>
        <v>0.29379212975131308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F13"/>
  <sheetViews>
    <sheetView workbookViewId="0">
      <selection activeCell="G20" sqref="G20"/>
    </sheetView>
  </sheetViews>
  <sheetFormatPr defaultRowHeight="15"/>
  <sheetData>
    <row r="2" spans="1:6">
      <c r="A2" s="1" t="s">
        <v>10</v>
      </c>
      <c r="B2">
        <v>45420</v>
      </c>
      <c r="E2" s="1" t="s">
        <v>24</v>
      </c>
      <c r="F2" s="1">
        <f>1600/2000</f>
        <v>0.8</v>
      </c>
    </row>
    <row r="3" spans="1:6">
      <c r="A3" s="1" t="s">
        <v>18</v>
      </c>
      <c r="B3">
        <v>1.96</v>
      </c>
      <c r="E3" s="1" t="s">
        <v>18</v>
      </c>
      <c r="F3">
        <v>1.96</v>
      </c>
    </row>
    <row r="4" spans="1:6">
      <c r="A4" s="1" t="s">
        <v>19</v>
      </c>
      <c r="B4">
        <v>2050</v>
      </c>
      <c r="E4" s="1" t="s">
        <v>20</v>
      </c>
      <c r="F4">
        <v>2000</v>
      </c>
    </row>
    <row r="5" spans="1:6">
      <c r="A5" s="1" t="s">
        <v>20</v>
      </c>
      <c r="B5">
        <v>256</v>
      </c>
      <c r="E5" s="1" t="s">
        <v>25</v>
      </c>
    </row>
    <row r="6" spans="1:6">
      <c r="A6" s="1" t="s">
        <v>21</v>
      </c>
      <c r="E6" s="1" t="s">
        <v>26</v>
      </c>
      <c r="F6" s="1" t="s">
        <v>27</v>
      </c>
    </row>
    <row r="7" spans="1:6">
      <c r="A7" s="1" t="s">
        <v>22</v>
      </c>
      <c r="B7" s="1" t="s">
        <v>23</v>
      </c>
      <c r="E7">
        <f>F2-F3*SQRT((F2*(1-F2))/F4)</f>
        <v>0.78246922705640165</v>
      </c>
      <c r="F7">
        <f>F2+F3*SQRT((F2*(1-F2))/F4)</f>
        <v>0.81753077294359844</v>
      </c>
    </row>
    <row r="8" spans="1:6">
      <c r="A8">
        <f>B2-B3*B4/SQRT(B5)</f>
        <v>45168.875</v>
      </c>
      <c r="B8">
        <f>B2+B3*B4/SQRT(B5)</f>
        <v>45671.125</v>
      </c>
    </row>
    <row r="10" spans="1:6">
      <c r="A10" s="1" t="s">
        <v>18</v>
      </c>
      <c r="B10">
        <v>1.96</v>
      </c>
      <c r="E10" s="1" t="s">
        <v>30</v>
      </c>
      <c r="F10">
        <v>0.5</v>
      </c>
    </row>
    <row r="11" spans="1:6">
      <c r="A11" s="1" t="s">
        <v>28</v>
      </c>
      <c r="B11">
        <v>1000</v>
      </c>
      <c r="E11" s="1" t="s">
        <v>18</v>
      </c>
      <c r="F11">
        <v>1.645</v>
      </c>
    </row>
    <row r="12" spans="1:6">
      <c r="A12" s="1" t="s">
        <v>29</v>
      </c>
      <c r="B12">
        <v>100</v>
      </c>
      <c r="E12" s="1" t="s">
        <v>29</v>
      </c>
      <c r="F12">
        <v>0.1</v>
      </c>
    </row>
    <row r="13" spans="1:6">
      <c r="A13" s="1" t="s">
        <v>20</v>
      </c>
      <c r="B13">
        <f>(B10*B11/B12)^2</f>
        <v>384.16000000000008</v>
      </c>
      <c r="E13" s="1" t="s">
        <v>20</v>
      </c>
      <c r="F13">
        <f>F10*(1-F10)*(F11/F12)^2</f>
        <v>67.650624999999991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B1:S40"/>
  <sheetViews>
    <sheetView topLeftCell="N18" zoomScale="115" zoomScaleNormal="115" workbookViewId="0">
      <selection activeCell="AC21" sqref="AC21"/>
    </sheetView>
  </sheetViews>
  <sheetFormatPr defaultRowHeight="15"/>
  <sheetData>
    <row r="1" spans="2:19">
      <c r="B1" s="41">
        <v>1</v>
      </c>
      <c r="C1" s="41">
        <v>2</v>
      </c>
      <c r="D1" s="41">
        <v>3</v>
      </c>
      <c r="E1" s="41">
        <v>4</v>
      </c>
      <c r="F1" s="41">
        <v>5</v>
      </c>
      <c r="G1" s="41">
        <v>6</v>
      </c>
      <c r="H1" s="41">
        <v>7</v>
      </c>
      <c r="I1" s="41">
        <v>8</v>
      </c>
      <c r="J1" s="41">
        <v>9</v>
      </c>
      <c r="K1" s="41">
        <v>10</v>
      </c>
      <c r="L1" s="41">
        <v>11</v>
      </c>
      <c r="M1" s="41">
        <v>12</v>
      </c>
      <c r="N1" s="41">
        <v>13</v>
      </c>
      <c r="O1" s="41">
        <v>14</v>
      </c>
      <c r="P1" s="41">
        <v>15</v>
      </c>
      <c r="R1" s="19" t="s">
        <v>35</v>
      </c>
      <c r="S1" s="1" t="s">
        <v>12</v>
      </c>
    </row>
    <row r="2" spans="2:19">
      <c r="B2" s="19">
        <f ca="1">RAND()*10</f>
        <v>4.8768252434474828</v>
      </c>
      <c r="C2" s="19">
        <f t="shared" ref="C2:L17" ca="1" si="0">RAND()*10</f>
        <v>5.4211357251568355</v>
      </c>
      <c r="D2" s="19">
        <f t="shared" ca="1" si="0"/>
        <v>4.4953660541092422</v>
      </c>
      <c r="E2" s="19">
        <f t="shared" ca="1" si="0"/>
        <v>6.468559373841698</v>
      </c>
      <c r="F2" s="19">
        <f t="shared" ca="1" si="0"/>
        <v>8.2271665324581136</v>
      </c>
      <c r="G2" s="19">
        <f t="shared" ca="1" si="0"/>
        <v>6.9699442943938816</v>
      </c>
      <c r="H2" s="19">
        <f t="shared" ca="1" si="0"/>
        <v>6.0777529036153481</v>
      </c>
      <c r="I2" s="19">
        <f t="shared" ca="1" si="0"/>
        <v>2.4014457185589788</v>
      </c>
      <c r="J2" s="19">
        <f t="shared" ca="1" si="0"/>
        <v>0.65888105865704372</v>
      </c>
      <c r="K2" s="19">
        <f t="shared" ca="1" si="0"/>
        <v>7.4096355740636248</v>
      </c>
      <c r="L2" s="19">
        <f t="shared" ca="1" si="0"/>
        <v>1.4419926809853245</v>
      </c>
      <c r="M2" s="19">
        <f t="shared" ref="B2:P19" ca="1" si="1">RAND()*10</f>
        <v>5.9955952918370965</v>
      </c>
      <c r="N2" s="19">
        <f t="shared" ca="1" si="1"/>
        <v>7.0589823450101497</v>
      </c>
      <c r="O2" s="19">
        <f t="shared" ca="1" si="1"/>
        <v>0.47920455395595418</v>
      </c>
      <c r="P2" s="19">
        <f t="shared" ca="1" si="1"/>
        <v>4.8201430992707861</v>
      </c>
      <c r="Q2" s="18">
        <f ca="1">AVERAGE(B2:P2)</f>
        <v>4.853508696624103</v>
      </c>
      <c r="R2">
        <v>2</v>
      </c>
      <c r="S2">
        <f t="array" aca="1" ref="S2:S17" ca="1">FREQUENCY(Q2:Q37,R2:R17)</f>
        <v>0</v>
      </c>
    </row>
    <row r="3" spans="2:19">
      <c r="B3" s="19">
        <f t="shared" ca="1" si="1"/>
        <v>3.4643540517287796</v>
      </c>
      <c r="C3" s="19">
        <f t="shared" ca="1" si="0"/>
        <v>9.1322258492773081</v>
      </c>
      <c r="D3" s="19">
        <f t="shared" ca="1" si="0"/>
        <v>8.9510293819079365</v>
      </c>
      <c r="E3" s="19">
        <f t="shared" ca="1" si="0"/>
        <v>7.2783652967002954</v>
      </c>
      <c r="F3" s="19">
        <f t="shared" ca="1" si="0"/>
        <v>8.8577113827354292</v>
      </c>
      <c r="G3" s="19">
        <f t="shared" ca="1" si="0"/>
        <v>8.155739722823709</v>
      </c>
      <c r="H3" s="19">
        <f t="shared" ca="1" si="0"/>
        <v>4.0283064409078806</v>
      </c>
      <c r="I3" s="19">
        <f t="shared" ca="1" si="0"/>
        <v>0.82215911798433794</v>
      </c>
      <c r="J3" s="19">
        <f t="shared" ca="1" si="0"/>
        <v>9.8197421486611098</v>
      </c>
      <c r="K3" s="19">
        <f t="shared" ca="1" si="0"/>
        <v>4.7041978718016164</v>
      </c>
      <c r="L3" s="19">
        <f t="shared" ca="1" si="0"/>
        <v>7.0319361980634154</v>
      </c>
      <c r="M3" s="19">
        <f t="shared" ca="1" si="1"/>
        <v>8.2454817318865548</v>
      </c>
      <c r="N3" s="19">
        <f t="shared" ca="1" si="1"/>
        <v>8.2751503648934062</v>
      </c>
      <c r="O3" s="19">
        <f t="shared" ca="1" si="1"/>
        <v>8.5223078873141098</v>
      </c>
      <c r="P3" s="19">
        <f t="shared" ca="1" si="1"/>
        <v>4.7310449289285579</v>
      </c>
      <c r="Q3" s="18">
        <f t="shared" ref="Q3:Q37" ca="1" si="2">AVERAGE(B3:P3)</f>
        <v>6.8013168250409626</v>
      </c>
      <c r="R3">
        <v>2.4</v>
      </c>
      <c r="S3">
        <f ca="1"/>
        <v>0</v>
      </c>
    </row>
    <row r="4" spans="2:19">
      <c r="B4" s="19">
        <f t="shared" ca="1" si="1"/>
        <v>3.2939556879435283</v>
      </c>
      <c r="C4" s="19">
        <f t="shared" ca="1" si="0"/>
        <v>8.350848411425762</v>
      </c>
      <c r="D4" s="19">
        <f t="shared" ca="1" si="0"/>
        <v>0.24306827088107497</v>
      </c>
      <c r="E4" s="19">
        <f t="shared" ca="1" si="0"/>
        <v>8.5733864486092273</v>
      </c>
      <c r="F4" s="19">
        <f t="shared" ca="1" si="0"/>
        <v>0.24699773116707346</v>
      </c>
      <c r="G4" s="19">
        <f t="shared" ca="1" si="0"/>
        <v>1.6727346821117361</v>
      </c>
      <c r="H4" s="19">
        <f t="shared" ca="1" si="0"/>
        <v>6.4531361865348398</v>
      </c>
      <c r="I4" s="19">
        <f t="shared" ca="1" si="0"/>
        <v>5.2865860000818277</v>
      </c>
      <c r="J4" s="19">
        <f t="shared" ca="1" si="0"/>
        <v>3.5918334988102307</v>
      </c>
      <c r="K4" s="19">
        <f t="shared" ca="1" si="0"/>
        <v>1.6193041495221649</v>
      </c>
      <c r="L4" s="19">
        <f t="shared" ca="1" si="0"/>
        <v>9.215678204062554</v>
      </c>
      <c r="M4" s="19">
        <f t="shared" ca="1" si="1"/>
        <v>1.0267608492991798</v>
      </c>
      <c r="N4" s="19">
        <f t="shared" ca="1" si="1"/>
        <v>4.7232762008805906</v>
      </c>
      <c r="O4" s="19">
        <f t="shared" ca="1" si="1"/>
        <v>6.7773067273920269</v>
      </c>
      <c r="P4" s="19">
        <f t="shared" ca="1" si="1"/>
        <v>3.199470168581815</v>
      </c>
      <c r="Q4" s="18">
        <f t="shared" ca="1" si="2"/>
        <v>4.2849562144869084</v>
      </c>
      <c r="R4" s="1">
        <v>2.8</v>
      </c>
      <c r="S4">
        <f ca="1"/>
        <v>0</v>
      </c>
    </row>
    <row r="5" spans="2:19">
      <c r="B5" s="19">
        <f t="shared" ca="1" si="1"/>
        <v>3.1697496767244071</v>
      </c>
      <c r="C5" s="19">
        <f t="shared" ca="1" si="0"/>
        <v>1.9993624177280411</v>
      </c>
      <c r="D5" s="19">
        <f t="shared" ca="1" si="0"/>
        <v>2.3227389270710219E-2</v>
      </c>
      <c r="E5" s="19">
        <f t="shared" ca="1" si="0"/>
        <v>5.7915591409570277</v>
      </c>
      <c r="F5" s="19">
        <f t="shared" ca="1" si="0"/>
        <v>6.8809962639077993</v>
      </c>
      <c r="G5" s="19">
        <f t="shared" ca="1" si="0"/>
        <v>8.1580281154629972</v>
      </c>
      <c r="H5" s="19">
        <f t="shared" ca="1" si="0"/>
        <v>6.5365374449318203</v>
      </c>
      <c r="I5" s="19">
        <f t="shared" ca="1" si="0"/>
        <v>1.4162246331169137</v>
      </c>
      <c r="J5" s="19">
        <f t="shared" ca="1" si="0"/>
        <v>4.0041038866050771</v>
      </c>
      <c r="K5" s="19">
        <f t="shared" ca="1" si="0"/>
        <v>7.7763286337492872</v>
      </c>
      <c r="L5" s="19">
        <f t="shared" ca="1" si="0"/>
        <v>2.9705505244270736</v>
      </c>
      <c r="M5" s="19">
        <f t="shared" ca="1" si="1"/>
        <v>6.1752581303711285</v>
      </c>
      <c r="N5" s="19">
        <f t="shared" ca="1" si="1"/>
        <v>8.7941308285940867</v>
      </c>
      <c r="O5" s="19">
        <f t="shared" ca="1" si="1"/>
        <v>2.3673697771751812</v>
      </c>
      <c r="P5" s="19">
        <f t="shared" ca="1" si="1"/>
        <v>5.5833882334968177</v>
      </c>
      <c r="Q5" s="18">
        <f t="shared" ca="1" si="2"/>
        <v>4.7764543397678914</v>
      </c>
      <c r="R5" s="1">
        <v>3.2</v>
      </c>
      <c r="S5">
        <f ca="1"/>
        <v>0</v>
      </c>
    </row>
    <row r="6" spans="2:19">
      <c r="B6" s="19">
        <f t="shared" ca="1" si="1"/>
        <v>9.916148713585935</v>
      </c>
      <c r="C6" s="19">
        <f t="shared" ca="1" si="0"/>
        <v>6.6844975282464443</v>
      </c>
      <c r="D6" s="19">
        <f t="shared" ca="1" si="0"/>
        <v>8.4665997007771665</v>
      </c>
      <c r="E6" s="19">
        <f t="shared" ca="1" si="0"/>
        <v>3.06884132948813</v>
      </c>
      <c r="F6" s="19">
        <f t="shared" ca="1" si="0"/>
        <v>1.2130568604704273</v>
      </c>
      <c r="G6" s="19">
        <f t="shared" ca="1" si="0"/>
        <v>9.6147062458487209</v>
      </c>
      <c r="H6" s="19">
        <f t="shared" ca="1" si="0"/>
        <v>3.1960419601305112</v>
      </c>
      <c r="I6" s="19">
        <f t="shared" ca="1" si="0"/>
        <v>5.838372220695403</v>
      </c>
      <c r="J6" s="19">
        <f t="shared" ca="1" si="0"/>
        <v>2.6816451194925306</v>
      </c>
      <c r="K6" s="19">
        <f t="shared" ca="1" si="0"/>
        <v>6.3396818538569955</v>
      </c>
      <c r="L6" s="19">
        <f t="shared" ca="1" si="0"/>
        <v>8.1240546020659021</v>
      </c>
      <c r="M6" s="19">
        <f t="shared" ca="1" si="1"/>
        <v>0.23248367414209881</v>
      </c>
      <c r="N6" s="19">
        <f t="shared" ca="1" si="1"/>
        <v>2.8623640562851271</v>
      </c>
      <c r="O6" s="19">
        <f t="shared" ca="1" si="1"/>
        <v>7.4419668185251364</v>
      </c>
      <c r="P6" s="19">
        <f t="shared" ca="1" si="1"/>
        <v>1.3317092800571828</v>
      </c>
      <c r="Q6" s="18">
        <f t="shared" ca="1" si="2"/>
        <v>5.1341446642445145</v>
      </c>
      <c r="R6" s="1">
        <v>3.6</v>
      </c>
      <c r="S6">
        <f ca="1"/>
        <v>0</v>
      </c>
    </row>
    <row r="7" spans="2:19">
      <c r="B7" s="19">
        <f t="shared" ca="1" si="1"/>
        <v>4.8484196024771942</v>
      </c>
      <c r="C7" s="19">
        <f t="shared" ca="1" si="0"/>
        <v>7.2727061996381837</v>
      </c>
      <c r="D7" s="19">
        <f t="shared" ca="1" si="0"/>
        <v>8.6524915881789628</v>
      </c>
      <c r="E7" s="19">
        <f t="shared" ca="1" si="0"/>
        <v>9.5782426592689625</v>
      </c>
      <c r="F7" s="19">
        <f t="shared" ca="1" si="0"/>
        <v>2.8707849563101129</v>
      </c>
      <c r="G7" s="19">
        <f t="shared" ca="1" si="0"/>
        <v>5.0373294882919195</v>
      </c>
      <c r="H7" s="19">
        <f t="shared" ca="1" si="0"/>
        <v>9.3322892283161085</v>
      </c>
      <c r="I7" s="19">
        <f t="shared" ca="1" si="0"/>
        <v>1.4370365796570006</v>
      </c>
      <c r="J7" s="19">
        <f t="shared" ca="1" si="0"/>
        <v>6.6397121411008175</v>
      </c>
      <c r="K7" s="19">
        <f t="shared" ca="1" si="0"/>
        <v>2.5448141798685464</v>
      </c>
      <c r="L7" s="19">
        <f t="shared" ca="1" si="0"/>
        <v>5.3944772332915925</v>
      </c>
      <c r="M7" s="19">
        <f t="shared" ca="1" si="1"/>
        <v>6.5771767301125461</v>
      </c>
      <c r="N7" s="19">
        <f t="shared" ca="1" si="1"/>
        <v>0.86166909027062921</v>
      </c>
      <c r="O7" s="19">
        <f t="shared" ca="1" si="1"/>
        <v>0.73574404907500224</v>
      </c>
      <c r="P7" s="19">
        <f t="shared" ca="1" si="1"/>
        <v>7.3561596359524462</v>
      </c>
      <c r="Q7" s="18">
        <f t="shared" ca="1" si="2"/>
        <v>5.2759368907873334</v>
      </c>
      <c r="R7" s="1">
        <v>4</v>
      </c>
      <c r="S7">
        <f ca="1"/>
        <v>0</v>
      </c>
    </row>
    <row r="8" spans="2:19">
      <c r="B8" s="19">
        <f t="shared" ca="1" si="1"/>
        <v>2.8680168730923028</v>
      </c>
      <c r="C8" s="19">
        <f t="shared" ca="1" si="0"/>
        <v>5.5644423985340019</v>
      </c>
      <c r="D8" s="19">
        <f t="shared" ca="1" si="0"/>
        <v>7.6723734082522332</v>
      </c>
      <c r="E8" s="19">
        <f t="shared" ca="1" si="0"/>
        <v>6.7363680993820818</v>
      </c>
      <c r="F8" s="19">
        <f t="shared" ca="1" si="0"/>
        <v>4.278933290965707</v>
      </c>
      <c r="G8" s="19">
        <f t="shared" ca="1" si="0"/>
        <v>4.4557454066864981</v>
      </c>
      <c r="H8" s="19">
        <f t="shared" ca="1" si="0"/>
        <v>1.4731554306863526</v>
      </c>
      <c r="I8" s="19">
        <f t="shared" ca="1" si="0"/>
        <v>5.9017922157948171</v>
      </c>
      <c r="J8" s="19">
        <f t="shared" ca="1" si="0"/>
        <v>5.1270826025768024</v>
      </c>
      <c r="K8" s="19">
        <f t="shared" ca="1" si="0"/>
        <v>8.3356461620543989</v>
      </c>
      <c r="L8" s="19">
        <f t="shared" ca="1" si="0"/>
        <v>4.5553568103250441</v>
      </c>
      <c r="M8" s="19">
        <f t="shared" ca="1" si="1"/>
        <v>5.7685692665400872</v>
      </c>
      <c r="N8" s="19">
        <f t="shared" ca="1" si="1"/>
        <v>6.389805280584433</v>
      </c>
      <c r="O8" s="19">
        <f t="shared" ca="1" si="1"/>
        <v>6.9784323402120148</v>
      </c>
      <c r="P8" s="19">
        <f t="shared" ca="1" si="1"/>
        <v>5.4814214428145718</v>
      </c>
      <c r="Q8" s="18">
        <f t="shared" ca="1" si="2"/>
        <v>5.439142735233423</v>
      </c>
      <c r="R8" s="1">
        <v>4.4000000000000004</v>
      </c>
      <c r="S8">
        <f ca="1"/>
        <v>3</v>
      </c>
    </row>
    <row r="9" spans="2:19">
      <c r="B9" s="19">
        <f t="shared" ca="1" si="1"/>
        <v>4.9324824174686333</v>
      </c>
      <c r="C9" s="19">
        <f t="shared" ca="1" si="0"/>
        <v>0.27228823177645856</v>
      </c>
      <c r="D9" s="19">
        <f t="shared" ca="1" si="0"/>
        <v>1.5445320871809742</v>
      </c>
      <c r="E9" s="19">
        <f t="shared" ca="1" si="0"/>
        <v>2.7569244360495748</v>
      </c>
      <c r="F9" s="19">
        <f t="shared" ca="1" si="0"/>
        <v>3.6534776343605846</v>
      </c>
      <c r="G9" s="19">
        <f t="shared" ca="1" si="0"/>
        <v>6.6854970748199394</v>
      </c>
      <c r="H9" s="19">
        <f t="shared" ca="1" si="0"/>
        <v>3.1126569443243124</v>
      </c>
      <c r="I9" s="19">
        <f t="shared" ca="1" si="0"/>
        <v>7.5131877236551681</v>
      </c>
      <c r="J9" s="19">
        <f t="shared" ca="1" si="0"/>
        <v>3.6465277650703598</v>
      </c>
      <c r="K9" s="19">
        <f t="shared" ca="1" si="0"/>
        <v>6.6754806737008066</v>
      </c>
      <c r="L9" s="19">
        <f t="shared" ca="1" si="0"/>
        <v>3.0168771387860005</v>
      </c>
      <c r="M9" s="19">
        <f t="shared" ca="1" si="1"/>
        <v>9.5230579368958388</v>
      </c>
      <c r="N9" s="19">
        <f t="shared" ca="1" si="1"/>
        <v>4.8970967991310932</v>
      </c>
      <c r="O9" s="19">
        <f t="shared" ca="1" si="1"/>
        <v>7.8987117881060254</v>
      </c>
      <c r="P9" s="19">
        <f t="shared" ca="1" si="1"/>
        <v>5.5491513326354553</v>
      </c>
      <c r="Q9" s="18">
        <f t="shared" ca="1" si="2"/>
        <v>4.7785299989307486</v>
      </c>
      <c r="R9" s="1">
        <v>4.8</v>
      </c>
      <c r="S9">
        <f ca="1"/>
        <v>7</v>
      </c>
    </row>
    <row r="10" spans="2:19">
      <c r="B10" s="19">
        <f t="shared" ca="1" si="1"/>
        <v>7.4315840943613427</v>
      </c>
      <c r="C10" s="19">
        <f t="shared" ca="1" si="0"/>
        <v>1.6382984124495525</v>
      </c>
      <c r="D10" s="19">
        <f t="shared" ca="1" si="0"/>
        <v>9.8385611247129674</v>
      </c>
      <c r="E10" s="19">
        <f t="shared" ca="1" si="0"/>
        <v>0.2513670584924288</v>
      </c>
      <c r="F10" s="19">
        <f t="shared" ca="1" si="0"/>
        <v>6.0621907908597539</v>
      </c>
      <c r="G10" s="19">
        <f t="shared" ca="1" si="0"/>
        <v>3.4026825622771462</v>
      </c>
      <c r="H10" s="19">
        <f t="shared" ca="1" si="0"/>
        <v>1.8035892709821866</v>
      </c>
      <c r="I10" s="19">
        <f t="shared" ca="1" si="0"/>
        <v>2.0018801045894774</v>
      </c>
      <c r="J10" s="19">
        <f t="shared" ca="1" si="0"/>
        <v>9.1569962582128106</v>
      </c>
      <c r="K10" s="19">
        <f t="shared" ca="1" si="0"/>
        <v>1.0757271076719288</v>
      </c>
      <c r="L10" s="19">
        <f t="shared" ca="1" si="0"/>
        <v>6.6579159396695413</v>
      </c>
      <c r="M10" s="19">
        <f t="shared" ca="1" si="1"/>
        <v>2.4717881192412539</v>
      </c>
      <c r="N10" s="19">
        <f t="shared" ca="1" si="1"/>
        <v>1.2211566956831099</v>
      </c>
      <c r="O10" s="19">
        <f t="shared" ca="1" si="1"/>
        <v>8.5180335937536711</v>
      </c>
      <c r="P10" s="19">
        <f t="shared" ca="1" si="1"/>
        <v>8.8594833370661963</v>
      </c>
      <c r="Q10" s="18">
        <f t="shared" ca="1" si="2"/>
        <v>4.6927502980015579</v>
      </c>
      <c r="R10" s="1">
        <v>5.2</v>
      </c>
      <c r="S10">
        <f ca="1"/>
        <v>12</v>
      </c>
    </row>
    <row r="11" spans="2:19">
      <c r="B11" s="19">
        <f t="shared" ca="1" si="1"/>
        <v>5.4111030791903625</v>
      </c>
      <c r="C11" s="19">
        <f t="shared" ca="1" si="0"/>
        <v>7.8471268191493859</v>
      </c>
      <c r="D11" s="19">
        <f t="shared" ca="1" si="0"/>
        <v>7.8456664304409074</v>
      </c>
      <c r="E11" s="19">
        <f t="shared" ca="1" si="0"/>
        <v>7.0494281793884506</v>
      </c>
      <c r="F11" s="19">
        <f t="shared" ca="1" si="0"/>
        <v>6.3007396005635048</v>
      </c>
      <c r="G11" s="19">
        <f t="shared" ca="1" si="0"/>
        <v>2.2783085438895156</v>
      </c>
      <c r="H11" s="19">
        <f t="shared" ca="1" si="0"/>
        <v>7.9882177095618534</v>
      </c>
      <c r="I11" s="19">
        <f t="shared" ca="1" si="0"/>
        <v>1.1644500613078201</v>
      </c>
      <c r="J11" s="19">
        <f t="shared" ca="1" si="0"/>
        <v>9.4824662148457239</v>
      </c>
      <c r="K11" s="19">
        <f t="shared" ca="1" si="0"/>
        <v>4.9428797064500163</v>
      </c>
      <c r="L11" s="19">
        <f t="shared" ca="1" si="0"/>
        <v>7.2443936799739994</v>
      </c>
      <c r="M11" s="19">
        <f t="shared" ca="1" si="1"/>
        <v>7.8907932039368944</v>
      </c>
      <c r="N11" s="19">
        <f t="shared" ca="1" si="1"/>
        <v>0.79864804559951486</v>
      </c>
      <c r="O11" s="19">
        <f t="shared" ca="1" si="1"/>
        <v>7.8885540187725507</v>
      </c>
      <c r="P11" s="19">
        <f t="shared" ca="1" si="1"/>
        <v>7.3239193806239378</v>
      </c>
      <c r="Q11" s="18">
        <f t="shared" ca="1" si="2"/>
        <v>6.0971129782462956</v>
      </c>
      <c r="R11" s="1">
        <v>5.6</v>
      </c>
      <c r="S11">
        <f ca="1"/>
        <v>10</v>
      </c>
    </row>
    <row r="12" spans="2:19">
      <c r="B12" s="19">
        <f t="shared" ca="1" si="1"/>
        <v>2.4745089235242634</v>
      </c>
      <c r="C12" s="19">
        <f t="shared" ca="1" si="0"/>
        <v>2.0754012553576295</v>
      </c>
      <c r="D12" s="19">
        <f t="shared" ca="1" si="0"/>
        <v>8.7069463765559334</v>
      </c>
      <c r="E12" s="19">
        <f t="shared" ca="1" si="0"/>
        <v>7.9867734307992126</v>
      </c>
      <c r="F12" s="19">
        <f t="shared" ca="1" si="0"/>
        <v>8.9809023110025343</v>
      </c>
      <c r="G12" s="19">
        <f t="shared" ca="1" si="0"/>
        <v>6.9703455347955323</v>
      </c>
      <c r="H12" s="19">
        <f t="shared" ca="1" si="0"/>
        <v>5.9481643795797385</v>
      </c>
      <c r="I12" s="19">
        <f t="shared" ca="1" si="0"/>
        <v>9.6295489881430676</v>
      </c>
      <c r="J12" s="19">
        <f t="shared" ca="1" si="0"/>
        <v>2.9115313752236371</v>
      </c>
      <c r="K12" s="19">
        <f t="shared" ca="1" si="0"/>
        <v>4.5168770024481475</v>
      </c>
      <c r="L12" s="19">
        <f t="shared" ca="1" si="0"/>
        <v>7.6294043512159337</v>
      </c>
      <c r="M12" s="19">
        <f t="shared" ca="1" si="1"/>
        <v>6.79366230946294</v>
      </c>
      <c r="N12" s="19">
        <f t="shared" ca="1" si="1"/>
        <v>0.4096394965653305</v>
      </c>
      <c r="O12" s="19">
        <f t="shared" ca="1" si="1"/>
        <v>2.6088846136757748</v>
      </c>
      <c r="P12" s="19">
        <f t="shared" ca="1" si="1"/>
        <v>1.8507073430617549</v>
      </c>
      <c r="Q12" s="18">
        <f t="shared" ca="1" si="2"/>
        <v>5.2995531794274298</v>
      </c>
      <c r="R12" s="1">
        <v>6</v>
      </c>
      <c r="S12">
        <f ca="1"/>
        <v>1</v>
      </c>
    </row>
    <row r="13" spans="2:19">
      <c r="B13" s="19">
        <f t="shared" ca="1" si="1"/>
        <v>8.2246402578536699</v>
      </c>
      <c r="C13" s="19">
        <f t="shared" ca="1" si="0"/>
        <v>4.4259321599996433</v>
      </c>
      <c r="D13" s="19">
        <f t="shared" ca="1" si="0"/>
        <v>8.8810493307597422</v>
      </c>
      <c r="E13" s="19">
        <f t="shared" ca="1" si="0"/>
        <v>4.2749484859899027</v>
      </c>
      <c r="F13" s="19">
        <f t="shared" ca="1" si="0"/>
        <v>0.13130351848782418</v>
      </c>
      <c r="G13" s="19">
        <f t="shared" ca="1" si="0"/>
        <v>2.8560742138517092</v>
      </c>
      <c r="H13" s="19">
        <f t="shared" ca="1" si="0"/>
        <v>9.5168394966171643</v>
      </c>
      <c r="I13" s="19">
        <f t="shared" ca="1" si="0"/>
        <v>7.1060204407715188</v>
      </c>
      <c r="J13" s="19">
        <f t="shared" ca="1" si="0"/>
        <v>4.3727760263337956</v>
      </c>
      <c r="K13" s="19">
        <f t="shared" ca="1" si="0"/>
        <v>5.4128939656612491</v>
      </c>
      <c r="L13" s="19">
        <f t="shared" ca="1" si="0"/>
        <v>0.78047947941757734</v>
      </c>
      <c r="M13" s="19">
        <f t="shared" ca="1" si="1"/>
        <v>9.1840942075609</v>
      </c>
      <c r="N13" s="19">
        <f t="shared" ca="1" si="1"/>
        <v>2.0266693089031618</v>
      </c>
      <c r="O13" s="19">
        <f t="shared" ca="1" si="1"/>
        <v>4.4167251688354625</v>
      </c>
      <c r="P13" s="19">
        <f t="shared" ca="1" si="1"/>
        <v>3.64059568493597</v>
      </c>
      <c r="Q13" s="18">
        <f t="shared" ca="1" si="2"/>
        <v>5.0167361163986195</v>
      </c>
      <c r="R13" s="1">
        <v>6.4</v>
      </c>
      <c r="S13">
        <f ca="1"/>
        <v>2</v>
      </c>
    </row>
    <row r="14" spans="2:19">
      <c r="B14" s="19">
        <f t="shared" ca="1" si="1"/>
        <v>3.821994879058459</v>
      </c>
      <c r="C14" s="19">
        <f t="shared" ca="1" si="0"/>
        <v>6.2528356723773815</v>
      </c>
      <c r="D14" s="19">
        <f t="shared" ca="1" si="0"/>
        <v>3.3430799396347499</v>
      </c>
      <c r="E14" s="19">
        <f t="shared" ca="1" si="0"/>
        <v>5.8401755660748256</v>
      </c>
      <c r="F14" s="19">
        <f t="shared" ca="1" si="0"/>
        <v>5.9763512673620545</v>
      </c>
      <c r="G14" s="19">
        <f t="shared" ca="1" si="0"/>
        <v>5.8758273017480001</v>
      </c>
      <c r="H14" s="19">
        <f t="shared" ca="1" si="0"/>
        <v>1.2944096815208361</v>
      </c>
      <c r="I14" s="19">
        <f t="shared" ca="1" si="0"/>
        <v>5.4408563053063759</v>
      </c>
      <c r="J14" s="19">
        <f t="shared" ca="1" si="0"/>
        <v>7.2077804606836011</v>
      </c>
      <c r="K14" s="19">
        <f t="shared" ca="1" si="0"/>
        <v>1.2610115918918208</v>
      </c>
      <c r="L14" s="19">
        <f t="shared" ca="1" si="0"/>
        <v>8.3760532122497988</v>
      </c>
      <c r="M14" s="19">
        <f t="shared" ca="1" si="1"/>
        <v>8.330986787440855</v>
      </c>
      <c r="N14" s="19">
        <f t="shared" ca="1" si="1"/>
        <v>9.9050049318939273</v>
      </c>
      <c r="O14" s="19">
        <f t="shared" ca="1" si="1"/>
        <v>2.4065317831516331</v>
      </c>
      <c r="P14" s="19">
        <f t="shared" ca="1" si="1"/>
        <v>3.822539624647141</v>
      </c>
      <c r="Q14" s="18">
        <f t="shared" ca="1" si="2"/>
        <v>5.2770292670027636</v>
      </c>
      <c r="R14" s="1">
        <v>6.8</v>
      </c>
      <c r="S14">
        <f ca="1"/>
        <v>0</v>
      </c>
    </row>
    <row r="15" spans="2:19">
      <c r="B15" s="19">
        <f t="shared" ca="1" si="1"/>
        <v>6.967526478385544</v>
      </c>
      <c r="C15" s="19">
        <f t="shared" ca="1" si="0"/>
        <v>3.1345952650654496</v>
      </c>
      <c r="D15" s="19">
        <f t="shared" ca="1" si="0"/>
        <v>9.9583174709110374</v>
      </c>
      <c r="E15" s="19">
        <f t="shared" ca="1" si="0"/>
        <v>6.0074112355879805</v>
      </c>
      <c r="F15" s="19">
        <f t="shared" ca="1" si="0"/>
        <v>7.0670494880532608</v>
      </c>
      <c r="G15" s="19">
        <f t="shared" ca="1" si="0"/>
        <v>1.7586467838616193</v>
      </c>
      <c r="H15" s="19">
        <f t="shared" ca="1" si="0"/>
        <v>6.5087125609668384</v>
      </c>
      <c r="I15" s="19">
        <f t="shared" ca="1" si="0"/>
        <v>8.1032332453501219</v>
      </c>
      <c r="J15" s="19">
        <f t="shared" ca="1" si="0"/>
        <v>0.32384919446864835</v>
      </c>
      <c r="K15" s="19">
        <f t="shared" ca="1" si="0"/>
        <v>5.1669556958183316</v>
      </c>
      <c r="L15" s="19">
        <f t="shared" ca="1" si="0"/>
        <v>2.6844015207960492</v>
      </c>
      <c r="M15" s="19">
        <f t="shared" ca="1" si="1"/>
        <v>7.9537083252563789</v>
      </c>
      <c r="N15" s="19">
        <f t="shared" ca="1" si="1"/>
        <v>0.1651807960696261</v>
      </c>
      <c r="O15" s="19">
        <f t="shared" ca="1" si="1"/>
        <v>6.6271367250415247</v>
      </c>
      <c r="P15" s="19">
        <f t="shared" ca="1" si="1"/>
        <v>1.769877577794543</v>
      </c>
      <c r="Q15" s="18">
        <f t="shared" ca="1" si="2"/>
        <v>4.9464401575617973</v>
      </c>
      <c r="R15" s="1">
        <v>7.2</v>
      </c>
      <c r="S15">
        <f ca="1"/>
        <v>1</v>
      </c>
    </row>
    <row r="16" spans="2:19">
      <c r="B16" s="19">
        <f t="shared" ca="1" si="1"/>
        <v>3.228941573976265</v>
      </c>
      <c r="C16" s="19">
        <f t="shared" ca="1" si="0"/>
        <v>5.1466899519152554</v>
      </c>
      <c r="D16" s="19">
        <f t="shared" ca="1" si="0"/>
        <v>9.9959545108885948</v>
      </c>
      <c r="E16" s="19">
        <f t="shared" ca="1" si="0"/>
        <v>3.5381324407445791</v>
      </c>
      <c r="F16" s="19">
        <f t="shared" ca="1" si="0"/>
        <v>4.5033885952519981</v>
      </c>
      <c r="G16" s="19">
        <f t="shared" ca="1" si="0"/>
        <v>3.6319999553641868</v>
      </c>
      <c r="H16" s="19">
        <f t="shared" ca="1" si="0"/>
        <v>7.3242576146177925</v>
      </c>
      <c r="I16" s="19">
        <f t="shared" ca="1" si="0"/>
        <v>9.4253197851894441</v>
      </c>
      <c r="J16" s="19">
        <f t="shared" ca="1" si="0"/>
        <v>8.1954476225822699</v>
      </c>
      <c r="K16" s="19">
        <f t="shared" ca="1" si="0"/>
        <v>4.3546635237218529</v>
      </c>
      <c r="L16" s="19">
        <f t="shared" ca="1" si="0"/>
        <v>2.2908672651839623</v>
      </c>
      <c r="M16" s="19">
        <f t="shared" ca="1" si="1"/>
        <v>3.6524487148980889</v>
      </c>
      <c r="N16" s="19">
        <f t="shared" ca="1" si="1"/>
        <v>2.0302689999286638</v>
      </c>
      <c r="O16" s="19">
        <f t="shared" ca="1" si="1"/>
        <v>8.8341804272794064</v>
      </c>
      <c r="P16" s="19">
        <f t="shared" ca="1" si="1"/>
        <v>7.7058050623686309</v>
      </c>
      <c r="Q16" s="18">
        <f t="shared" ca="1" si="2"/>
        <v>5.5905577362607328</v>
      </c>
      <c r="R16" s="1">
        <v>7.6</v>
      </c>
      <c r="S16">
        <f ca="1"/>
        <v>0</v>
      </c>
    </row>
    <row r="17" spans="2:19">
      <c r="B17" s="19">
        <f t="shared" ca="1" si="1"/>
        <v>0.11245809052343292</v>
      </c>
      <c r="C17" s="19">
        <f t="shared" ca="1" si="0"/>
        <v>4.860852948229244E-2</v>
      </c>
      <c r="D17" s="19">
        <f t="shared" ca="1" si="0"/>
        <v>6.110171431481386</v>
      </c>
      <c r="E17" s="19">
        <f t="shared" ca="1" si="0"/>
        <v>9.0333059636330955</v>
      </c>
      <c r="F17" s="19">
        <f t="shared" ca="1" si="0"/>
        <v>5.879558782911829</v>
      </c>
      <c r="G17" s="19">
        <f t="shared" ca="1" si="0"/>
        <v>6.333596596773563</v>
      </c>
      <c r="H17" s="19">
        <f t="shared" ca="1" si="0"/>
        <v>5.5924372117144223</v>
      </c>
      <c r="I17" s="19">
        <f t="shared" ca="1" si="0"/>
        <v>1.7253227958603556</v>
      </c>
      <c r="J17" s="19">
        <f t="shared" ca="1" si="0"/>
        <v>5.3348085503806519</v>
      </c>
      <c r="K17" s="19">
        <f t="shared" ca="1" si="0"/>
        <v>7.6175310251032364</v>
      </c>
      <c r="L17" s="19">
        <f t="shared" ca="1" si="0"/>
        <v>9.2898026908941311</v>
      </c>
      <c r="M17" s="19">
        <f t="shared" ca="1" si="1"/>
        <v>2.3690764381822316</v>
      </c>
      <c r="N17" s="19">
        <f t="shared" ca="1" si="1"/>
        <v>1.7769874996419088</v>
      </c>
      <c r="O17" s="19">
        <f t="shared" ca="1" si="1"/>
        <v>3.9642520817015781</v>
      </c>
      <c r="P17" s="19">
        <f t="shared" ca="1" si="1"/>
        <v>5.6724881377457148</v>
      </c>
      <c r="Q17" s="18">
        <f t="shared" ca="1" si="2"/>
        <v>4.7240270550686567</v>
      </c>
      <c r="R17" s="1">
        <v>8</v>
      </c>
      <c r="S17">
        <f ca="1"/>
        <v>0</v>
      </c>
    </row>
    <row r="18" spans="2:19">
      <c r="B18" s="19">
        <f t="shared" ca="1" si="1"/>
        <v>8.359307008469834</v>
      </c>
      <c r="C18" s="19">
        <f t="shared" ca="1" si="1"/>
        <v>3.7264830369314517</v>
      </c>
      <c r="D18" s="19">
        <f t="shared" ca="1" si="1"/>
        <v>6.3140003395366939</v>
      </c>
      <c r="E18" s="19">
        <f t="shared" ca="1" si="1"/>
        <v>9.2405960422415401</v>
      </c>
      <c r="F18" s="19">
        <f t="shared" ca="1" si="1"/>
        <v>0.79854205520532906</v>
      </c>
      <c r="G18" s="19">
        <f t="shared" ca="1" si="1"/>
        <v>0.48069759179212745</v>
      </c>
      <c r="H18" s="19">
        <f t="shared" ca="1" si="1"/>
        <v>1.4698263822108526</v>
      </c>
      <c r="I18" s="19">
        <f t="shared" ca="1" si="1"/>
        <v>8.9319244089104082</v>
      </c>
      <c r="J18" s="19">
        <f t="shared" ca="1" si="1"/>
        <v>9.5342374074963345</v>
      </c>
      <c r="K18" s="19">
        <f t="shared" ca="1" si="1"/>
        <v>6.6311290151307034</v>
      </c>
      <c r="L18" s="19">
        <f t="shared" ca="1" si="1"/>
        <v>4.2481127983527749</v>
      </c>
      <c r="M18" s="19">
        <f t="shared" ca="1" si="1"/>
        <v>6.278515711369792</v>
      </c>
      <c r="N18" s="19">
        <f t="shared" ca="1" si="1"/>
        <v>2.7693458363177292</v>
      </c>
      <c r="O18" s="19">
        <f t="shared" ca="1" si="1"/>
        <v>6.2129212720696669</v>
      </c>
      <c r="P18" s="19">
        <f t="shared" ca="1" si="1"/>
        <v>4.948267442933485</v>
      </c>
      <c r="Q18" s="18">
        <f t="shared" ca="1" si="2"/>
        <v>5.3295937565979141</v>
      </c>
    </row>
    <row r="19" spans="2:19">
      <c r="B19" s="19">
        <f t="shared" ca="1" si="1"/>
        <v>2.8452577995326145</v>
      </c>
      <c r="C19" s="19">
        <f t="shared" ca="1" si="1"/>
        <v>3.4421449793523617</v>
      </c>
      <c r="D19" s="19">
        <f t="shared" ca="1" si="1"/>
        <v>9.0187872832916796</v>
      </c>
      <c r="E19" s="19">
        <f t="shared" ca="1" si="1"/>
        <v>8.8550387152176402</v>
      </c>
      <c r="F19" s="19">
        <f t="shared" ca="1" si="1"/>
        <v>8.2186095604683285</v>
      </c>
      <c r="G19" s="19">
        <f t="shared" ca="1" si="1"/>
        <v>2.1042824037761676</v>
      </c>
      <c r="H19" s="19">
        <f t="shared" ca="1" si="1"/>
        <v>2.5742853284128153</v>
      </c>
      <c r="I19" s="19">
        <f t="shared" ca="1" si="1"/>
        <v>9.8604552283624081</v>
      </c>
      <c r="J19" s="19">
        <f t="shared" ca="1" si="1"/>
        <v>4.6384348512815965</v>
      </c>
      <c r="K19" s="19">
        <f t="shared" ca="1" si="1"/>
        <v>6.8922846872623555</v>
      </c>
      <c r="L19" s="19">
        <f t="shared" ca="1" si="1"/>
        <v>6.3586172099108129</v>
      </c>
      <c r="M19" s="19">
        <f t="shared" ca="1" si="1"/>
        <v>1.3415250882068985</v>
      </c>
      <c r="N19" s="19">
        <f t="shared" ca="1" si="1"/>
        <v>5.1494019365608601</v>
      </c>
      <c r="O19" s="19">
        <f t="shared" ca="1" si="1"/>
        <v>1.0522107327781605</v>
      </c>
      <c r="P19" s="19">
        <f t="shared" ca="1" si="1"/>
        <v>1.4006723422546763</v>
      </c>
      <c r="Q19" s="18">
        <f t="shared" ca="1" si="2"/>
        <v>4.9168005431112922</v>
      </c>
    </row>
    <row r="20" spans="2:19">
      <c r="B20" s="19">
        <f t="shared" ref="B20:P36" ca="1" si="3">RAND()*10</f>
        <v>0.92140223953560252</v>
      </c>
      <c r="C20" s="19">
        <f t="shared" ca="1" si="3"/>
        <v>6.8144530075432552</v>
      </c>
      <c r="D20" s="19">
        <f t="shared" ca="1" si="3"/>
        <v>2.4979942947482581</v>
      </c>
      <c r="E20" s="19">
        <f t="shared" ca="1" si="3"/>
        <v>2.5376469404101609</v>
      </c>
      <c r="F20" s="19">
        <f t="shared" ca="1" si="3"/>
        <v>9.7524809667232848</v>
      </c>
      <c r="G20" s="19">
        <f t="shared" ca="1" si="3"/>
        <v>1.4030761926511914</v>
      </c>
      <c r="H20" s="19">
        <f t="shared" ca="1" si="3"/>
        <v>6.2780759703662277</v>
      </c>
      <c r="I20" s="19">
        <f t="shared" ca="1" si="3"/>
        <v>2.8536194898599732</v>
      </c>
      <c r="J20" s="19">
        <f ca="1">RAND()*10</f>
        <v>4.0485081136317591</v>
      </c>
      <c r="K20" s="19">
        <f t="shared" ca="1" si="3"/>
        <v>6.2435376823322208</v>
      </c>
      <c r="L20" s="19">
        <f t="shared" ca="1" si="3"/>
        <v>7.4528611728371619</v>
      </c>
      <c r="M20" s="19">
        <f t="shared" ca="1" si="3"/>
        <v>9.7725862200565494</v>
      </c>
      <c r="N20" s="19">
        <f t="shared" ca="1" si="3"/>
        <v>9.8947851928871433</v>
      </c>
      <c r="O20" s="19">
        <f t="shared" ca="1" si="3"/>
        <v>0.68502953837760394</v>
      </c>
      <c r="P20" s="19">
        <f t="shared" ca="1" si="3"/>
        <v>4.9579676195207334</v>
      </c>
      <c r="Q20" s="18">
        <f t="shared" ca="1" si="2"/>
        <v>5.0742683094320746</v>
      </c>
    </row>
    <row r="21" spans="2:19">
      <c r="B21" s="19">
        <f t="shared" ca="1" si="3"/>
        <v>2.2792990932664892</v>
      </c>
      <c r="C21" s="19">
        <f t="shared" ca="1" si="3"/>
        <v>3.365727719490077</v>
      </c>
      <c r="D21" s="19">
        <f t="shared" ca="1" si="3"/>
        <v>0.55060411455319702</v>
      </c>
      <c r="E21" s="19">
        <f t="shared" ca="1" si="3"/>
        <v>8.200260091559981</v>
      </c>
      <c r="F21" s="19">
        <f t="shared" ca="1" si="3"/>
        <v>3.5714675609607238</v>
      </c>
      <c r="G21" s="19">
        <f t="shared" ca="1" si="3"/>
        <v>7.6946558395776172</v>
      </c>
      <c r="H21" s="19">
        <f t="shared" ca="1" si="3"/>
        <v>9.3097763061305194</v>
      </c>
      <c r="I21" s="19">
        <f t="shared" ca="1" si="3"/>
        <v>0.42513159796266908</v>
      </c>
      <c r="J21" s="19">
        <f t="shared" ca="1" si="3"/>
        <v>6.1177979826515205</v>
      </c>
      <c r="K21" s="19">
        <f t="shared" ca="1" si="3"/>
        <v>9.7244828549547258</v>
      </c>
      <c r="L21" s="19">
        <f t="shared" ca="1" si="3"/>
        <v>8.8488230090597408</v>
      </c>
      <c r="M21" s="19">
        <f t="shared" ca="1" si="3"/>
        <v>0.45928655929016848</v>
      </c>
      <c r="N21" s="19">
        <f t="shared" ca="1" si="3"/>
        <v>5.1318198650079605</v>
      </c>
      <c r="O21" s="19">
        <f t="shared" ca="1" si="3"/>
        <v>1.7525682087536776</v>
      </c>
      <c r="P21" s="19">
        <f t="shared" ca="1" si="3"/>
        <v>0.70453665444407232</v>
      </c>
      <c r="Q21" s="18">
        <f t="shared" ca="1" si="2"/>
        <v>4.5424158305108762</v>
      </c>
    </row>
    <row r="22" spans="2:19">
      <c r="B22" s="19">
        <f t="shared" ca="1" si="3"/>
        <v>8.222421074597289</v>
      </c>
      <c r="C22" s="19">
        <f t="shared" ca="1" si="3"/>
        <v>1.7865982799073876</v>
      </c>
      <c r="D22" s="19">
        <f t="shared" ca="1" si="3"/>
        <v>1.6385041263340949</v>
      </c>
      <c r="E22" s="19">
        <f t="shared" ca="1" si="3"/>
        <v>9.2340000003228546</v>
      </c>
      <c r="F22" s="19">
        <f t="shared" ca="1" si="3"/>
        <v>8.5565877830587418</v>
      </c>
      <c r="G22" s="19">
        <f t="shared" ca="1" si="3"/>
        <v>3.0679252128495627</v>
      </c>
      <c r="H22" s="19">
        <f t="shared" ca="1" si="3"/>
        <v>6.5382745702716782</v>
      </c>
      <c r="I22" s="19">
        <f t="shared" ca="1" si="3"/>
        <v>6.9939631060131724</v>
      </c>
      <c r="J22" s="19">
        <f t="shared" ca="1" si="3"/>
        <v>7.4754558060079823</v>
      </c>
      <c r="K22" s="19">
        <f t="shared" ca="1" si="3"/>
        <v>6.8803207397188526</v>
      </c>
      <c r="L22" s="19">
        <f t="shared" ca="1" si="3"/>
        <v>3.9172019504738298</v>
      </c>
      <c r="M22" s="19">
        <f t="shared" ca="1" si="3"/>
        <v>8.0414230053983271</v>
      </c>
      <c r="N22" s="19">
        <f t="shared" ca="1" si="3"/>
        <v>2.6757182471105878</v>
      </c>
      <c r="O22" s="19">
        <f t="shared" ca="1" si="3"/>
        <v>1.6449755734280114</v>
      </c>
      <c r="P22" s="19">
        <f t="shared" ca="1" si="3"/>
        <v>3.4566052219383803</v>
      </c>
      <c r="Q22" s="18">
        <f t="shared" ca="1" si="2"/>
        <v>5.3419983131620494</v>
      </c>
    </row>
    <row r="23" spans="2:19">
      <c r="B23" s="19">
        <f t="shared" ca="1" si="3"/>
        <v>1.1389278977933515</v>
      </c>
      <c r="C23" s="19">
        <f t="shared" ca="1" si="3"/>
        <v>4.3456770891056795</v>
      </c>
      <c r="D23" s="19">
        <f t="shared" ca="1" si="3"/>
        <v>0.55156248431776911</v>
      </c>
      <c r="E23" s="19">
        <f t="shared" ca="1" si="3"/>
        <v>9.7544663586472975</v>
      </c>
      <c r="F23" s="19">
        <f t="shared" ca="1" si="3"/>
        <v>6.5310861913732143</v>
      </c>
      <c r="G23" s="19">
        <f t="shared" ca="1" si="3"/>
        <v>2.2440313220554176</v>
      </c>
      <c r="H23" s="19">
        <f t="shared" ca="1" si="3"/>
        <v>5.5568434561433744</v>
      </c>
      <c r="I23" s="19">
        <f t="shared" ca="1" si="3"/>
        <v>9.6634088842886978</v>
      </c>
      <c r="J23" s="19">
        <f t="shared" ca="1" si="3"/>
        <v>5.1310995609650956</v>
      </c>
      <c r="K23" s="19">
        <f t="shared" ca="1" si="3"/>
        <v>9.8971186146059349</v>
      </c>
      <c r="L23" s="19">
        <f t="shared" ca="1" si="3"/>
        <v>6.8137361213532799</v>
      </c>
      <c r="M23" s="19">
        <f t="shared" ca="1" si="3"/>
        <v>8.3881939751627286</v>
      </c>
      <c r="N23" s="19">
        <f t="shared" ca="1" si="3"/>
        <v>6.0302290486288967</v>
      </c>
      <c r="O23" s="19">
        <f t="shared" ca="1" si="3"/>
        <v>5.7265717306693897</v>
      </c>
      <c r="P23" s="19">
        <f t="shared" ca="1" si="3"/>
        <v>6.2031310222019176</v>
      </c>
      <c r="Q23" s="18">
        <f t="shared" ca="1" si="2"/>
        <v>5.8650722504874695</v>
      </c>
    </row>
    <row r="24" spans="2:19">
      <c r="B24" s="19">
        <f t="shared" ca="1" si="3"/>
        <v>7.2304929627796284</v>
      </c>
      <c r="C24" s="19">
        <f t="shared" ca="1" si="3"/>
        <v>3.2420046019125781</v>
      </c>
      <c r="D24" s="19">
        <f t="shared" ca="1" si="3"/>
        <v>2.6279676978851541</v>
      </c>
      <c r="E24" s="19">
        <f t="shared" ca="1" si="3"/>
        <v>2.8118784162713162</v>
      </c>
      <c r="F24" s="19">
        <f t="shared" ca="1" si="3"/>
        <v>3.8704179792838644</v>
      </c>
      <c r="G24" s="19">
        <f t="shared" ca="1" si="3"/>
        <v>3.0523537365425391</v>
      </c>
      <c r="H24" s="19">
        <f t="shared" ca="1" si="3"/>
        <v>6.7050019937396943</v>
      </c>
      <c r="I24" s="19">
        <f t="shared" ca="1" si="3"/>
        <v>2.8684641569339941</v>
      </c>
      <c r="J24" s="19">
        <f t="shared" ca="1" si="3"/>
        <v>6.4403223512007397</v>
      </c>
      <c r="K24" s="19">
        <f t="shared" ca="1" si="3"/>
        <v>9.3486887407027925</v>
      </c>
      <c r="L24" s="19">
        <f t="shared" ca="1" si="3"/>
        <v>3.030390056087251</v>
      </c>
      <c r="M24" s="19">
        <f t="shared" ca="1" si="3"/>
        <v>1.5872481374636482</v>
      </c>
      <c r="N24" s="19">
        <f t="shared" ca="1" si="3"/>
        <v>1.3893119874568338</v>
      </c>
      <c r="O24" s="19">
        <f t="shared" ca="1" si="3"/>
        <v>6.5582667853349097</v>
      </c>
      <c r="P24" s="19">
        <f t="shared" ca="1" si="3"/>
        <v>3.0103182263819006</v>
      </c>
      <c r="Q24" s="18">
        <f t="shared" ca="1" si="2"/>
        <v>4.2515418553317899</v>
      </c>
    </row>
    <row r="25" spans="2:19">
      <c r="B25" s="19">
        <f t="shared" ca="1" si="3"/>
        <v>8.9232992050021132</v>
      </c>
      <c r="C25" s="19">
        <f t="shared" ca="1" si="3"/>
        <v>3.6357023100933095</v>
      </c>
      <c r="D25" s="19">
        <f t="shared" ca="1" si="3"/>
        <v>1.3190020776351652</v>
      </c>
      <c r="E25" s="19">
        <f t="shared" ca="1" si="3"/>
        <v>0.86761281371640742</v>
      </c>
      <c r="F25" s="19">
        <f t="shared" ca="1" si="3"/>
        <v>4.5152530438929528</v>
      </c>
      <c r="G25" s="19">
        <f t="shared" ca="1" si="3"/>
        <v>6.0211728428164868</v>
      </c>
      <c r="H25" s="19">
        <f t="shared" ca="1" si="3"/>
        <v>7.0623370285746301</v>
      </c>
      <c r="I25" s="19">
        <f t="shared" ca="1" si="3"/>
        <v>8.2419298381382511</v>
      </c>
      <c r="J25" s="19">
        <f t="shared" ca="1" si="3"/>
        <v>5.0432134869224399</v>
      </c>
      <c r="K25" s="19">
        <f t="shared" ca="1" si="3"/>
        <v>2.98794995523461</v>
      </c>
      <c r="L25" s="19">
        <f t="shared" ca="1" si="3"/>
        <v>9.5928664437752786</v>
      </c>
      <c r="M25" s="19">
        <f t="shared" ca="1" si="3"/>
        <v>8.6172315012666711</v>
      </c>
      <c r="N25" s="19">
        <f t="shared" ca="1" si="3"/>
        <v>9.2716882264886475</v>
      </c>
      <c r="O25" s="19">
        <f t="shared" ca="1" si="3"/>
        <v>5.9840575636782951</v>
      </c>
      <c r="P25" s="19">
        <f t="shared" ca="1" si="3"/>
        <v>0.52213465329385755</v>
      </c>
      <c r="Q25" s="18">
        <f t="shared" ca="1" si="2"/>
        <v>5.5070300660352745</v>
      </c>
    </row>
    <row r="26" spans="2:19">
      <c r="B26" s="19">
        <f t="shared" ca="1" si="3"/>
        <v>1.6397702227432132</v>
      </c>
      <c r="C26" s="19">
        <f t="shared" ca="1" si="3"/>
        <v>1.3580268792046635</v>
      </c>
      <c r="D26" s="19">
        <f t="shared" ca="1" si="3"/>
        <v>3.9018692974830493</v>
      </c>
      <c r="E26" s="19">
        <f t="shared" ca="1" si="3"/>
        <v>3.6557262036710991</v>
      </c>
      <c r="F26" s="19">
        <f t="shared" ca="1" si="3"/>
        <v>1.8110830024898128</v>
      </c>
      <c r="G26" s="19">
        <f t="shared" ca="1" si="3"/>
        <v>4.4376567046438815</v>
      </c>
      <c r="H26" s="19">
        <f t="shared" ca="1" si="3"/>
        <v>2.035117547041525</v>
      </c>
      <c r="I26" s="19">
        <f t="shared" ca="1" si="3"/>
        <v>1.3372626885858208</v>
      </c>
      <c r="J26" s="19">
        <f t="shared" ca="1" si="3"/>
        <v>3.4831312666772885</v>
      </c>
      <c r="K26" s="19">
        <f t="shared" ca="1" si="3"/>
        <v>8.1466581232664304</v>
      </c>
      <c r="L26" s="19">
        <f t="shared" ca="1" si="3"/>
        <v>7.5157417799825144</v>
      </c>
      <c r="M26" s="19">
        <f t="shared" ca="1" si="3"/>
        <v>4.668547683995623</v>
      </c>
      <c r="N26" s="19">
        <f t="shared" ca="1" si="3"/>
        <v>3.8373445857832422</v>
      </c>
      <c r="O26" s="19">
        <f t="shared" ca="1" si="3"/>
        <v>8.7744726630772281</v>
      </c>
      <c r="P26" s="19">
        <f t="shared" ca="1" si="3"/>
        <v>5.3446188076317753</v>
      </c>
      <c r="Q26" s="18">
        <f t="shared" ca="1" si="2"/>
        <v>4.1298018304184776</v>
      </c>
    </row>
    <row r="27" spans="2:19">
      <c r="B27" s="19">
        <f t="shared" ca="1" si="3"/>
        <v>4.0578310354777525</v>
      </c>
      <c r="C27" s="19">
        <f t="shared" ca="1" si="3"/>
        <v>7.9917801416154877</v>
      </c>
      <c r="D27" s="19">
        <f t="shared" ca="1" si="3"/>
        <v>6.8118925219495807E-2</v>
      </c>
      <c r="E27" s="19">
        <f t="shared" ca="1" si="3"/>
        <v>5.112575352956128</v>
      </c>
      <c r="F27" s="19">
        <f t="shared" ca="1" si="3"/>
        <v>4.6979148996549824</v>
      </c>
      <c r="G27" s="19">
        <f t="shared" ca="1" si="3"/>
        <v>7.5805827851123837</v>
      </c>
      <c r="H27" s="19">
        <f t="shared" ca="1" si="3"/>
        <v>7.2504612893200893</v>
      </c>
      <c r="I27" s="19">
        <f t="shared" ca="1" si="3"/>
        <v>4.0495807026748398</v>
      </c>
      <c r="J27" s="19">
        <f t="shared" ca="1" si="3"/>
        <v>1.3777981822627527</v>
      </c>
      <c r="K27" s="19">
        <f t="shared" ca="1" si="3"/>
        <v>0.7259667196613151</v>
      </c>
      <c r="L27" s="19">
        <f t="shared" ca="1" si="3"/>
        <v>6.7356059574720017</v>
      </c>
      <c r="M27" s="19">
        <f t="shared" ca="1" si="3"/>
        <v>8.1617539710983351</v>
      </c>
      <c r="N27" s="19">
        <f t="shared" ca="1" si="3"/>
        <v>7.198414744988348</v>
      </c>
      <c r="O27" s="19">
        <f t="shared" ca="1" si="3"/>
        <v>8.4748284684448176</v>
      </c>
      <c r="P27" s="19">
        <f t="shared" ca="1" si="3"/>
        <v>2.7758944472388225</v>
      </c>
      <c r="Q27" s="18">
        <f t="shared" ca="1" si="2"/>
        <v>5.0839405082131703</v>
      </c>
    </row>
    <row r="28" spans="2:19">
      <c r="B28" s="19">
        <f t="shared" ca="1" si="3"/>
        <v>6.8652679753785151</v>
      </c>
      <c r="C28" s="19">
        <f t="shared" ca="1" si="3"/>
        <v>9.615076123076669</v>
      </c>
      <c r="D28" s="19">
        <f t="shared" ca="1" si="3"/>
        <v>9.4558652878603979</v>
      </c>
      <c r="E28" s="19">
        <f t="shared" ca="1" si="3"/>
        <v>1.7310694186175857</v>
      </c>
      <c r="F28" s="19">
        <f t="shared" ca="1" si="3"/>
        <v>0.32582310836927419</v>
      </c>
      <c r="G28" s="19">
        <f t="shared" ca="1" si="3"/>
        <v>7.364388805391231</v>
      </c>
      <c r="H28" s="19">
        <f t="shared" ca="1" si="3"/>
        <v>1.2311163823053328</v>
      </c>
      <c r="I28" s="19">
        <f t="shared" ca="1" si="3"/>
        <v>4.3523089163202799</v>
      </c>
      <c r="J28" s="19">
        <f t="shared" ca="1" si="3"/>
        <v>0.94246064044049227</v>
      </c>
      <c r="K28" s="19">
        <f t="shared" ca="1" si="3"/>
        <v>4.2577391255318187</v>
      </c>
      <c r="L28" s="19">
        <f t="shared" ca="1" si="3"/>
        <v>2.8899542572566705</v>
      </c>
      <c r="M28" s="19">
        <f t="shared" ca="1" si="3"/>
        <v>5.7184499000542344</v>
      </c>
      <c r="N28" s="19">
        <f t="shared" ca="1" si="3"/>
        <v>5.6236387297495938</v>
      </c>
      <c r="O28" s="19">
        <f t="shared" ca="1" si="3"/>
        <v>9.2626172915720062</v>
      </c>
      <c r="P28" s="19">
        <f t="shared" ca="1" si="3"/>
        <v>7.3863265050606302</v>
      </c>
      <c r="Q28" s="18">
        <f t="shared" ca="1" si="2"/>
        <v>5.1348068311323152</v>
      </c>
    </row>
    <row r="29" spans="2:19">
      <c r="B29" s="19">
        <f t="shared" ca="1" si="3"/>
        <v>2.2851841572676879</v>
      </c>
      <c r="C29" s="19">
        <f t="shared" ca="1" si="3"/>
        <v>6.8458779714679441</v>
      </c>
      <c r="D29" s="19">
        <f t="shared" ca="1" si="3"/>
        <v>3.045616511552629</v>
      </c>
      <c r="E29" s="19">
        <f t="shared" ca="1" si="3"/>
        <v>3.8303165787493354</v>
      </c>
      <c r="F29" s="19">
        <f t="shared" ca="1" si="3"/>
        <v>6.8629835616625279</v>
      </c>
      <c r="G29" s="19">
        <f t="shared" ca="1" si="3"/>
        <v>9.3266502807549685</v>
      </c>
      <c r="H29" s="19">
        <f t="shared" ca="1" si="3"/>
        <v>7.9649722887110652</v>
      </c>
      <c r="I29" s="19">
        <f t="shared" ca="1" si="3"/>
        <v>7.6705048764694306</v>
      </c>
      <c r="J29" s="19">
        <f t="shared" ca="1" si="3"/>
        <v>5.8200902474696559</v>
      </c>
      <c r="K29" s="19">
        <f t="shared" ca="1" si="3"/>
        <v>6.6867144730329997</v>
      </c>
      <c r="L29" s="19">
        <f t="shared" ca="1" si="3"/>
        <v>1.3980771282922189</v>
      </c>
      <c r="M29" s="19">
        <f t="shared" ca="1" si="3"/>
        <v>2.8277951277947744</v>
      </c>
      <c r="N29" s="19">
        <f t="shared" ca="1" si="3"/>
        <v>4.0476266292604279</v>
      </c>
      <c r="O29" s="19">
        <f t="shared" ca="1" si="3"/>
        <v>5.3092598554491577</v>
      </c>
      <c r="P29" s="19">
        <f t="shared" ca="1" si="3"/>
        <v>2.2692356362925814</v>
      </c>
      <c r="Q29" s="18">
        <f t="shared" ca="1" si="2"/>
        <v>5.0793936882818267</v>
      </c>
    </row>
    <row r="30" spans="2:19">
      <c r="B30" s="19">
        <f t="shared" ca="1" si="3"/>
        <v>7.0474666460968098</v>
      </c>
      <c r="C30" s="19">
        <f t="shared" ca="1" si="3"/>
        <v>8.9846521932879586</v>
      </c>
      <c r="D30" s="19">
        <f t="shared" ca="1" si="3"/>
        <v>2.3870968466027831</v>
      </c>
      <c r="E30" s="19">
        <f t="shared" ca="1" si="3"/>
        <v>9.7117420919276309</v>
      </c>
      <c r="F30" s="19">
        <f t="shared" ca="1" si="3"/>
        <v>9.2775273299499084E-2</v>
      </c>
      <c r="G30" s="19">
        <f t="shared" ca="1" si="3"/>
        <v>3.9660134893768095</v>
      </c>
      <c r="H30" s="19">
        <f t="shared" ca="1" si="3"/>
        <v>9.2200941369906388</v>
      </c>
      <c r="I30" s="19">
        <f t="shared" ca="1" si="3"/>
        <v>4.5603040797646344</v>
      </c>
      <c r="J30" s="19">
        <f t="shared" ca="1" si="3"/>
        <v>9.5809277280865821</v>
      </c>
      <c r="K30" s="19">
        <f t="shared" ca="1" si="3"/>
        <v>8.8651057509451459</v>
      </c>
      <c r="L30" s="19">
        <f t="shared" ca="1" si="3"/>
        <v>4.0329890268949438</v>
      </c>
      <c r="M30" s="19">
        <f t="shared" ca="1" si="3"/>
        <v>1.116788920495333</v>
      </c>
      <c r="N30" s="19">
        <f t="shared" ca="1" si="3"/>
        <v>4.596729245450863</v>
      </c>
      <c r="O30" s="19">
        <f t="shared" ca="1" si="3"/>
        <v>2.3583407585312699</v>
      </c>
      <c r="P30" s="19">
        <f t="shared" ca="1" si="3"/>
        <v>6.8900602024341406</v>
      </c>
      <c r="Q30" s="18">
        <f t="shared" ca="1" si="2"/>
        <v>5.560739092679003</v>
      </c>
    </row>
    <row r="31" spans="2:19">
      <c r="B31" s="19">
        <f t="shared" ca="1" si="3"/>
        <v>4.9234820211741308</v>
      </c>
      <c r="C31" s="19">
        <f t="shared" ca="1" si="3"/>
        <v>4.4787599758807239</v>
      </c>
      <c r="D31" s="19">
        <f t="shared" ca="1" si="3"/>
        <v>7.9200377218256168</v>
      </c>
      <c r="E31" s="19">
        <f t="shared" ca="1" si="3"/>
        <v>4.4127654102604197</v>
      </c>
      <c r="F31" s="19">
        <f t="shared" ca="1" si="3"/>
        <v>5.9660261173550166</v>
      </c>
      <c r="G31" s="19">
        <f t="shared" ca="1" si="3"/>
        <v>7.5013157256874319</v>
      </c>
      <c r="H31" s="19">
        <f t="shared" ca="1" si="3"/>
        <v>8.5338737133608156</v>
      </c>
      <c r="I31" s="19">
        <f t="shared" ca="1" si="3"/>
        <v>1.3296061507286416</v>
      </c>
      <c r="J31" s="19">
        <f t="shared" ca="1" si="3"/>
        <v>1.9220417615460628</v>
      </c>
      <c r="K31" s="19">
        <f t="shared" ca="1" si="3"/>
        <v>6.9131663389582565</v>
      </c>
      <c r="L31" s="19">
        <f t="shared" ca="1" si="3"/>
        <v>6.9162373209127654</v>
      </c>
      <c r="M31" s="19">
        <f t="shared" ca="1" si="3"/>
        <v>8.077133962865112</v>
      </c>
      <c r="N31" s="19">
        <f t="shared" ca="1" si="3"/>
        <v>2.5176019462869226</v>
      </c>
      <c r="O31" s="19">
        <f t="shared" ca="1" si="3"/>
        <v>9.8250195220927949</v>
      </c>
      <c r="P31" s="19">
        <f t="shared" ca="1" si="3"/>
        <v>8.8255022229586633</v>
      </c>
      <c r="Q31" s="18">
        <f t="shared" ca="1" si="2"/>
        <v>6.0041713274595576</v>
      </c>
    </row>
    <row r="32" spans="2:19">
      <c r="B32" s="19">
        <f t="shared" ca="1" si="3"/>
        <v>5.5555092694645003</v>
      </c>
      <c r="C32" s="19">
        <f t="shared" ca="1" si="3"/>
        <v>7.4099651530079953</v>
      </c>
      <c r="D32" s="19">
        <f t="shared" ca="1" si="3"/>
        <v>5.9549960015946173</v>
      </c>
      <c r="E32" s="19">
        <f t="shared" ca="1" si="3"/>
        <v>2.8782915823068755</v>
      </c>
      <c r="F32" s="19">
        <f t="shared" ca="1" si="3"/>
        <v>4.9342502692072943</v>
      </c>
      <c r="G32" s="19">
        <f t="shared" ca="1" si="3"/>
        <v>7.6855423930212297</v>
      </c>
      <c r="H32" s="19">
        <f t="shared" ca="1" si="3"/>
        <v>1.2902294876748899</v>
      </c>
      <c r="I32" s="19">
        <f t="shared" ca="1" si="3"/>
        <v>2.0781647592402219</v>
      </c>
      <c r="J32" s="19">
        <f t="shared" ca="1" si="3"/>
        <v>7.4572574199114383</v>
      </c>
      <c r="K32" s="19">
        <f t="shared" ca="1" si="3"/>
        <v>8.2586858002571457</v>
      </c>
      <c r="L32" s="19">
        <f t="shared" ca="1" si="3"/>
        <v>4.5593906711532339</v>
      </c>
      <c r="M32" s="19">
        <f t="shared" ca="1" si="3"/>
        <v>6.3288452670201423</v>
      </c>
      <c r="N32" s="19">
        <f t="shared" ca="1" si="3"/>
        <v>9.3074144311715514</v>
      </c>
      <c r="O32" s="19">
        <f t="shared" ca="1" si="3"/>
        <v>1.0694094773981089</v>
      </c>
      <c r="P32" s="19">
        <f t="shared" ca="1" si="3"/>
        <v>6.8597581190434775</v>
      </c>
      <c r="Q32" s="18">
        <f t="shared" ca="1" si="2"/>
        <v>5.4418473400981817</v>
      </c>
    </row>
    <row r="33" spans="2:17">
      <c r="B33" s="19">
        <f t="shared" ca="1" si="3"/>
        <v>0.24108213020771263</v>
      </c>
      <c r="C33" s="19">
        <f t="shared" ca="1" si="3"/>
        <v>6.428329719037615</v>
      </c>
      <c r="D33" s="19">
        <f t="shared" ca="1" si="3"/>
        <v>9.9875605594099426</v>
      </c>
      <c r="E33" s="19">
        <f t="shared" ca="1" si="3"/>
        <v>5.5705358576816755</v>
      </c>
      <c r="F33" s="19">
        <f t="shared" ca="1" si="3"/>
        <v>5.3791196531251924</v>
      </c>
      <c r="G33" s="19">
        <f t="shared" ca="1" si="3"/>
        <v>5.6447418816863593</v>
      </c>
      <c r="H33" s="19">
        <f t="shared" ca="1" si="3"/>
        <v>7.0905458468546652</v>
      </c>
      <c r="I33" s="19">
        <f t="shared" ca="1" si="3"/>
        <v>2.0604096587841103</v>
      </c>
      <c r="J33" s="19">
        <f t="shared" ca="1" si="3"/>
        <v>5.6066372023196731</v>
      </c>
      <c r="K33" s="19">
        <f t="shared" ca="1" si="3"/>
        <v>2.2137082830617238</v>
      </c>
      <c r="L33" s="19">
        <f t="shared" ca="1" si="3"/>
        <v>2.8002270483068425</v>
      </c>
      <c r="M33" s="19">
        <f t="shared" ca="1" si="3"/>
        <v>1.5402892691107439</v>
      </c>
      <c r="N33" s="19">
        <f t="shared" ca="1" si="3"/>
        <v>4.9165229323252397</v>
      </c>
      <c r="O33" s="19">
        <f t="shared" ca="1" si="3"/>
        <v>9.5217869421890367</v>
      </c>
      <c r="P33" s="19">
        <f t="shared" ca="1" si="3"/>
        <v>3.5891034725883597</v>
      </c>
      <c r="Q33" s="18">
        <f t="shared" ca="1" si="2"/>
        <v>4.8393733637792602</v>
      </c>
    </row>
    <row r="34" spans="2:17">
      <c r="B34" s="19">
        <f t="shared" ca="1" si="3"/>
        <v>1.9814711801178309</v>
      </c>
      <c r="C34" s="19">
        <f t="shared" ca="1" si="3"/>
        <v>0.67601966149007708</v>
      </c>
      <c r="D34" s="19">
        <f t="shared" ca="1" si="3"/>
        <v>4.9811160415667644</v>
      </c>
      <c r="E34" s="19">
        <f t="shared" ca="1" si="3"/>
        <v>5.499849071273939</v>
      </c>
      <c r="F34" s="19">
        <f t="shared" ca="1" si="3"/>
        <v>3.7765291891569852</v>
      </c>
      <c r="G34" s="19">
        <f t="shared" ca="1" si="3"/>
        <v>6.9130232841308992</v>
      </c>
      <c r="H34" s="19">
        <f t="shared" ca="1" si="3"/>
        <v>3.1216551560106698</v>
      </c>
      <c r="I34" s="19">
        <f t="shared" ca="1" si="3"/>
        <v>8.1875664190474762</v>
      </c>
      <c r="J34" s="19">
        <f t="shared" ca="1" si="3"/>
        <v>3.341267583133638</v>
      </c>
      <c r="K34" s="19">
        <f t="shared" ca="1" si="3"/>
        <v>9.1424732853372817</v>
      </c>
      <c r="L34" s="19">
        <f t="shared" ca="1" si="3"/>
        <v>1.6488130529206124</v>
      </c>
      <c r="M34" s="19">
        <f t="shared" ca="1" si="3"/>
        <v>4.3217555866349144</v>
      </c>
      <c r="N34" s="19">
        <f t="shared" ca="1" si="3"/>
        <v>4.6368392840451111</v>
      </c>
      <c r="O34" s="19">
        <f t="shared" ca="1" si="3"/>
        <v>9.4876946902121304</v>
      </c>
      <c r="P34" s="19">
        <f t="shared" ca="1" si="3"/>
        <v>9.9555974706267047</v>
      </c>
      <c r="Q34" s="18">
        <f t="shared" ca="1" si="2"/>
        <v>5.1781113970470019</v>
      </c>
    </row>
    <row r="35" spans="2:17">
      <c r="B35" s="19">
        <f t="shared" ca="1" si="3"/>
        <v>5.1189838459197734</v>
      </c>
      <c r="C35" s="19">
        <f t="shared" ca="1" si="3"/>
        <v>4.5129815029969862</v>
      </c>
      <c r="D35" s="19">
        <f t="shared" ca="1" si="3"/>
        <v>3.5001447379322248</v>
      </c>
      <c r="E35" s="19">
        <f t="shared" ca="1" si="3"/>
        <v>1.5506431834050094</v>
      </c>
      <c r="F35" s="19">
        <f t="shared" ca="1" si="3"/>
        <v>7.738715032858412</v>
      </c>
      <c r="G35" s="19">
        <f t="shared" ca="1" si="3"/>
        <v>1.9734723727350811</v>
      </c>
      <c r="H35" s="19">
        <f t="shared" ca="1" si="3"/>
        <v>2.3778442693104007</v>
      </c>
      <c r="I35" s="19">
        <f t="shared" ca="1" si="3"/>
        <v>0.67711674168334568</v>
      </c>
      <c r="J35" s="19">
        <f t="shared" ca="1" si="3"/>
        <v>1.9190625262472416</v>
      </c>
      <c r="K35" s="19">
        <f t="shared" ca="1" si="3"/>
        <v>8.3670032876941232</v>
      </c>
      <c r="L35" s="19">
        <f t="shared" ca="1" si="3"/>
        <v>5.0950163068993204</v>
      </c>
      <c r="M35" s="19">
        <f t="shared" ca="1" si="3"/>
        <v>1.4447883128450822</v>
      </c>
      <c r="N35" s="19">
        <f t="shared" ca="1" si="3"/>
        <v>7.7543266905752661</v>
      </c>
      <c r="O35" s="19">
        <f t="shared" ca="1" si="3"/>
        <v>8.3353820529739675</v>
      </c>
      <c r="P35" s="19">
        <f t="shared" ca="1" si="3"/>
        <v>6.3675814221872535</v>
      </c>
      <c r="Q35" s="18">
        <f t="shared" ca="1" si="2"/>
        <v>4.4488708190842328</v>
      </c>
    </row>
    <row r="36" spans="2:17">
      <c r="B36" s="19">
        <f t="shared" ca="1" si="3"/>
        <v>3.7064611353922672</v>
      </c>
      <c r="C36" s="19">
        <f t="shared" ca="1" si="3"/>
        <v>6.2532907025618512</v>
      </c>
      <c r="D36" s="19">
        <f t="shared" ca="1" si="3"/>
        <v>2.7311607033247309</v>
      </c>
      <c r="E36" s="19">
        <f t="shared" ca="1" si="3"/>
        <v>2.4449982558624983</v>
      </c>
      <c r="F36" s="19">
        <f t="shared" ca="1" si="3"/>
        <v>1.6823394263947922</v>
      </c>
      <c r="G36" s="19">
        <f t="shared" ca="1" si="3"/>
        <v>4.6838651302788614</v>
      </c>
      <c r="H36" s="19">
        <f t="shared" ca="1" si="3"/>
        <v>4.8754222862407692</v>
      </c>
      <c r="I36" s="19">
        <f t="shared" ca="1" si="3"/>
        <v>0.94560659733218921</v>
      </c>
      <c r="J36" s="19">
        <f t="shared" ca="1" si="3"/>
        <v>6.0080890638929851</v>
      </c>
      <c r="K36" s="19">
        <f t="shared" ca="1" si="3"/>
        <v>7.6581697550883572</v>
      </c>
      <c r="L36" s="19">
        <f t="shared" ca="1" si="3"/>
        <v>5.250482453011327</v>
      </c>
      <c r="M36" s="19">
        <f t="shared" ca="1" si="3"/>
        <v>5.2069353693097842</v>
      </c>
      <c r="N36" s="19">
        <f t="shared" ca="1" si="3"/>
        <v>6.7320503071016713</v>
      </c>
      <c r="O36" s="19">
        <f t="shared" ca="1" si="3"/>
        <v>7.976571918510329</v>
      </c>
      <c r="P36" s="19">
        <f t="shared" ca="1" si="3"/>
        <v>2.3334667694567868</v>
      </c>
      <c r="Q36" s="18">
        <f t="shared" ca="1" si="2"/>
        <v>4.5659273249172809</v>
      </c>
    </row>
    <row r="37" spans="2:17">
      <c r="B37" s="19">
        <f t="shared" ref="B37:P37" ca="1" si="4">RAND()*10</f>
        <v>9.4267432990141309</v>
      </c>
      <c r="C37" s="19">
        <f t="shared" ca="1" si="4"/>
        <v>5.2435495404363319</v>
      </c>
      <c r="D37" s="19">
        <f t="shared" ca="1" si="4"/>
        <v>1.5588124354346178</v>
      </c>
      <c r="E37" s="19">
        <f t="shared" ca="1" si="4"/>
        <v>3.0208083413325082</v>
      </c>
      <c r="F37" s="19">
        <f t="shared" ca="1" si="4"/>
        <v>8.4295005001115353</v>
      </c>
      <c r="G37" s="19">
        <f t="shared" ca="1" si="4"/>
        <v>1.9328438027085815</v>
      </c>
      <c r="H37" s="19">
        <f t="shared" ca="1" si="4"/>
        <v>2.1380358729611348</v>
      </c>
      <c r="I37" s="19">
        <f t="shared" ca="1" si="4"/>
        <v>5.7997206495074316</v>
      </c>
      <c r="J37" s="19">
        <f t="shared" ca="1" si="4"/>
        <v>1.1810439039012621</v>
      </c>
      <c r="K37" s="19">
        <f t="shared" ca="1" si="4"/>
        <v>8.0601258492054413</v>
      </c>
      <c r="L37" s="19">
        <f t="shared" ca="1" si="4"/>
        <v>6.1818605280398309</v>
      </c>
      <c r="M37" s="19">
        <f t="shared" ca="1" si="4"/>
        <v>7.0128492030311111</v>
      </c>
      <c r="N37" s="19">
        <f t="shared" ca="1" si="4"/>
        <v>8.5521187131220184</v>
      </c>
      <c r="O37" s="19">
        <f t="shared" ca="1" si="4"/>
        <v>4.2865255150353576</v>
      </c>
      <c r="P37" s="19">
        <f t="shared" ca="1" si="4"/>
        <v>4.9868173386982679</v>
      </c>
      <c r="Q37" s="18">
        <f t="shared" ca="1" si="2"/>
        <v>5.1874236995026362</v>
      </c>
    </row>
    <row r="40" spans="2:17">
      <c r="C40">
        <f ca="1">COUNTIF(B2:P37,"&lt;1")</f>
        <v>39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Sheet1</vt:lpstr>
      <vt:lpstr>Sheet7</vt:lpstr>
      <vt:lpstr>Sheet2</vt:lpstr>
      <vt:lpstr>Sheet3</vt:lpstr>
      <vt:lpstr>Sheet4</vt:lpstr>
      <vt:lpstr>Sheet5</vt:lpstr>
      <vt:lpstr>Sheet6</vt:lpstr>
      <vt:lpstr>Sheet8</vt:lpstr>
      <vt:lpstr>Sheet9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2013-03-22T23:05:28Z</dcterms:modified>
</cp:coreProperties>
</file>