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301233B-2A32-4A13-8E09-22F0C51F03C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tock Market Data" sheetId="1" r:id="rId1"/>
    <sheet name="Performance Review" sheetId="6" r:id="rId2"/>
    <sheet name="10 Companies" sheetId="7" r:id="rId3"/>
    <sheet name="10 Companies descriptions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3" i="1" l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AN55" i="7" l="1"/>
  <c r="AJ55" i="7"/>
  <c r="AF55" i="7"/>
  <c r="AB55" i="7"/>
  <c r="X55" i="7"/>
  <c r="T55" i="7"/>
  <c r="P55" i="7"/>
  <c r="L55" i="7"/>
  <c r="H55" i="7"/>
  <c r="D55" i="7"/>
  <c r="AN54" i="7"/>
  <c r="AJ54" i="7"/>
  <c r="AF54" i="7"/>
  <c r="AB54" i="7"/>
  <c r="X54" i="7"/>
  <c r="T54" i="7"/>
  <c r="P54" i="7"/>
  <c r="L54" i="7"/>
  <c r="H54" i="7"/>
  <c r="D54" i="7"/>
  <c r="AN53" i="7"/>
  <c r="AJ53" i="7"/>
  <c r="AF53" i="7"/>
  <c r="AB53" i="7"/>
  <c r="X53" i="7"/>
  <c r="T53" i="7"/>
  <c r="P53" i="7"/>
  <c r="L53" i="7"/>
  <c r="H53" i="7"/>
  <c r="D53" i="7"/>
  <c r="AN52" i="7"/>
  <c r="AJ52" i="7"/>
  <c r="AF52" i="7"/>
  <c r="AB52" i="7"/>
  <c r="X52" i="7"/>
  <c r="T52" i="7"/>
  <c r="P52" i="7"/>
  <c r="L52" i="7"/>
  <c r="H52" i="7"/>
  <c r="D52" i="7"/>
  <c r="AN51" i="7"/>
  <c r="AJ51" i="7"/>
  <c r="AF51" i="7"/>
  <c r="AB51" i="7"/>
  <c r="X51" i="7"/>
  <c r="T51" i="7"/>
  <c r="P51" i="7"/>
  <c r="L51" i="7"/>
  <c r="H51" i="7"/>
  <c r="D51" i="7"/>
  <c r="AN50" i="7"/>
  <c r="AJ50" i="7"/>
  <c r="AF50" i="7"/>
  <c r="AB50" i="7"/>
  <c r="X50" i="7"/>
  <c r="T50" i="7"/>
  <c r="P50" i="7"/>
  <c r="L50" i="7"/>
  <c r="H50" i="7"/>
  <c r="D50" i="7"/>
  <c r="AN49" i="7"/>
  <c r="AJ49" i="7"/>
  <c r="AF49" i="7"/>
  <c r="AB49" i="7"/>
  <c r="X49" i="7"/>
  <c r="T49" i="7"/>
  <c r="P49" i="7"/>
  <c r="L49" i="7"/>
  <c r="H49" i="7"/>
  <c r="D49" i="7"/>
  <c r="AN48" i="7"/>
  <c r="AJ48" i="7"/>
  <c r="AF48" i="7"/>
  <c r="AB48" i="7"/>
  <c r="X48" i="7"/>
  <c r="T48" i="7"/>
  <c r="P48" i="7"/>
  <c r="L48" i="7"/>
  <c r="H48" i="7"/>
  <c r="D48" i="7"/>
  <c r="AN47" i="7"/>
  <c r="AJ47" i="7"/>
  <c r="AF47" i="7"/>
  <c r="AB47" i="7"/>
  <c r="X47" i="7"/>
  <c r="T47" i="7"/>
  <c r="P47" i="7"/>
  <c r="L47" i="7"/>
  <c r="H47" i="7"/>
  <c r="D47" i="7"/>
  <c r="AN46" i="7"/>
  <c r="AJ46" i="7"/>
  <c r="AF46" i="7"/>
  <c r="AB46" i="7"/>
  <c r="X46" i="7"/>
  <c r="T46" i="7"/>
  <c r="P46" i="7"/>
  <c r="L46" i="7"/>
  <c r="H46" i="7"/>
  <c r="D46" i="7"/>
  <c r="AN45" i="7"/>
  <c r="AJ45" i="7"/>
  <c r="AF45" i="7"/>
  <c r="AB45" i="7"/>
  <c r="X45" i="7"/>
  <c r="T45" i="7"/>
  <c r="P45" i="7"/>
  <c r="L45" i="7"/>
  <c r="H45" i="7"/>
  <c r="D45" i="7"/>
  <c r="AN44" i="7"/>
  <c r="AJ44" i="7"/>
  <c r="AF44" i="7"/>
  <c r="AB44" i="7"/>
  <c r="X44" i="7"/>
  <c r="T44" i="7"/>
  <c r="P44" i="7"/>
  <c r="L44" i="7"/>
  <c r="H44" i="7"/>
  <c r="D44" i="7"/>
  <c r="AN43" i="7"/>
  <c r="AJ43" i="7"/>
  <c r="AF43" i="7"/>
  <c r="AB43" i="7"/>
  <c r="X43" i="7"/>
  <c r="T43" i="7"/>
  <c r="P43" i="7"/>
  <c r="L43" i="7"/>
  <c r="H43" i="7"/>
  <c r="D43" i="7"/>
  <c r="AN42" i="7"/>
  <c r="AJ42" i="7"/>
  <c r="AF42" i="7"/>
  <c r="AB42" i="7"/>
  <c r="X42" i="7"/>
  <c r="T42" i="7"/>
  <c r="P42" i="7"/>
  <c r="L42" i="7"/>
  <c r="H42" i="7"/>
  <c r="D42" i="7"/>
  <c r="AN41" i="7"/>
  <c r="AJ41" i="7"/>
  <c r="AF41" i="7"/>
  <c r="AB41" i="7"/>
  <c r="X41" i="7"/>
  <c r="T41" i="7"/>
  <c r="P41" i="7"/>
  <c r="L41" i="7"/>
  <c r="H41" i="7"/>
  <c r="D41" i="7"/>
  <c r="AN40" i="7"/>
  <c r="AJ40" i="7"/>
  <c r="AF40" i="7"/>
  <c r="AB40" i="7"/>
  <c r="X40" i="7"/>
  <c r="T40" i="7"/>
  <c r="P40" i="7"/>
  <c r="L40" i="7"/>
  <c r="H40" i="7"/>
  <c r="D40" i="7"/>
  <c r="AN39" i="7"/>
  <c r="AJ39" i="7"/>
  <c r="AF39" i="7"/>
  <c r="AB39" i="7"/>
  <c r="X39" i="7"/>
  <c r="T39" i="7"/>
  <c r="P39" i="7"/>
  <c r="L39" i="7"/>
  <c r="H39" i="7"/>
  <c r="D39" i="7"/>
  <c r="AN38" i="7"/>
  <c r="AJ38" i="7"/>
  <c r="AF38" i="7"/>
  <c r="AB38" i="7"/>
  <c r="X38" i="7"/>
  <c r="T38" i="7"/>
  <c r="P38" i="7"/>
  <c r="L38" i="7"/>
  <c r="H38" i="7"/>
  <c r="D38" i="7"/>
  <c r="AN37" i="7"/>
  <c r="AJ37" i="7"/>
  <c r="AF37" i="7"/>
  <c r="AB37" i="7"/>
  <c r="X37" i="7"/>
  <c r="T37" i="7"/>
  <c r="P37" i="7"/>
  <c r="L37" i="7"/>
  <c r="H37" i="7"/>
  <c r="D37" i="7"/>
  <c r="AN36" i="7"/>
  <c r="AJ36" i="7"/>
  <c r="AF36" i="7"/>
  <c r="AB36" i="7"/>
  <c r="X36" i="7"/>
  <c r="T36" i="7"/>
  <c r="P36" i="7"/>
  <c r="L36" i="7"/>
  <c r="H36" i="7"/>
  <c r="D36" i="7"/>
  <c r="AN35" i="7"/>
  <c r="AJ35" i="7"/>
  <c r="AF35" i="7"/>
  <c r="AB35" i="7"/>
  <c r="X35" i="7"/>
  <c r="T35" i="7"/>
  <c r="P35" i="7"/>
  <c r="L35" i="7"/>
  <c r="H35" i="7"/>
  <c r="D35" i="7"/>
  <c r="AN34" i="7"/>
  <c r="AJ34" i="7"/>
  <c r="AF34" i="7"/>
  <c r="AB34" i="7"/>
  <c r="X34" i="7"/>
  <c r="T34" i="7"/>
  <c r="P34" i="7"/>
  <c r="L34" i="7"/>
  <c r="H34" i="7"/>
  <c r="D34" i="7"/>
  <c r="AN33" i="7"/>
  <c r="AJ33" i="7"/>
  <c r="AF33" i="7"/>
  <c r="AB33" i="7"/>
  <c r="X33" i="7"/>
  <c r="T33" i="7"/>
  <c r="P33" i="7"/>
  <c r="L33" i="7"/>
  <c r="H33" i="7"/>
  <c r="D33" i="7"/>
  <c r="AN32" i="7"/>
  <c r="AJ32" i="7"/>
  <c r="AF32" i="7"/>
  <c r="AB32" i="7"/>
  <c r="X32" i="7"/>
  <c r="T32" i="7"/>
  <c r="P32" i="7"/>
  <c r="L32" i="7"/>
  <c r="H32" i="7"/>
  <c r="D32" i="7"/>
  <c r="AN31" i="7"/>
  <c r="AJ31" i="7"/>
  <c r="AF31" i="7"/>
  <c r="AB31" i="7"/>
  <c r="X31" i="7"/>
  <c r="T31" i="7"/>
  <c r="P31" i="7"/>
  <c r="L31" i="7"/>
  <c r="H31" i="7"/>
  <c r="D31" i="7"/>
  <c r="AN30" i="7"/>
  <c r="AJ30" i="7"/>
  <c r="AF30" i="7"/>
  <c r="AB30" i="7"/>
  <c r="X30" i="7"/>
  <c r="T30" i="7"/>
  <c r="P30" i="7"/>
  <c r="L30" i="7"/>
  <c r="H30" i="7"/>
  <c r="D30" i="7"/>
  <c r="AN29" i="7"/>
  <c r="AJ29" i="7"/>
  <c r="AF29" i="7"/>
  <c r="AB29" i="7"/>
  <c r="X29" i="7"/>
  <c r="T29" i="7"/>
  <c r="P29" i="7"/>
  <c r="L29" i="7"/>
  <c r="H29" i="7"/>
  <c r="D29" i="7"/>
  <c r="AN28" i="7"/>
  <c r="AJ28" i="7"/>
  <c r="AF28" i="7"/>
  <c r="AB28" i="7"/>
  <c r="X28" i="7"/>
  <c r="T28" i="7"/>
  <c r="P28" i="7"/>
  <c r="L28" i="7"/>
  <c r="H28" i="7"/>
  <c r="D28" i="7"/>
  <c r="AN27" i="7"/>
  <c r="AJ27" i="7"/>
  <c r="AF27" i="7"/>
  <c r="AB27" i="7"/>
  <c r="X27" i="7"/>
  <c r="T27" i="7"/>
  <c r="P27" i="7"/>
  <c r="L27" i="7"/>
  <c r="H27" i="7"/>
  <c r="D27" i="7"/>
  <c r="AN26" i="7"/>
  <c r="AJ26" i="7"/>
  <c r="AF26" i="7"/>
  <c r="AB26" i="7"/>
  <c r="X26" i="7"/>
  <c r="T26" i="7"/>
  <c r="P26" i="7"/>
  <c r="L26" i="7"/>
  <c r="H26" i="7"/>
  <c r="D26" i="7"/>
  <c r="AN25" i="7"/>
  <c r="AJ25" i="7"/>
  <c r="AF25" i="7"/>
  <c r="AB25" i="7"/>
  <c r="X25" i="7"/>
  <c r="T25" i="7"/>
  <c r="P25" i="7"/>
  <c r="L25" i="7"/>
  <c r="H25" i="7"/>
  <c r="D25" i="7"/>
  <c r="AN24" i="7"/>
  <c r="AJ24" i="7"/>
  <c r="AF24" i="7"/>
  <c r="AB24" i="7"/>
  <c r="X24" i="7"/>
  <c r="T24" i="7"/>
  <c r="P24" i="7"/>
  <c r="L24" i="7"/>
  <c r="H24" i="7"/>
  <c r="D24" i="7"/>
  <c r="AN23" i="7"/>
  <c r="AJ23" i="7"/>
  <c r="AF23" i="7"/>
  <c r="AB23" i="7"/>
  <c r="X23" i="7"/>
  <c r="T23" i="7"/>
  <c r="P23" i="7"/>
  <c r="L23" i="7"/>
  <c r="H23" i="7"/>
  <c r="D23" i="7"/>
  <c r="AN22" i="7"/>
  <c r="AJ22" i="7"/>
  <c r="AF22" i="7"/>
  <c r="AB22" i="7"/>
  <c r="X22" i="7"/>
  <c r="T22" i="7"/>
  <c r="P22" i="7"/>
  <c r="L22" i="7"/>
  <c r="H22" i="7"/>
  <c r="D22" i="7"/>
  <c r="AN21" i="7"/>
  <c r="AJ21" i="7"/>
  <c r="AF21" i="7"/>
  <c r="AB21" i="7"/>
  <c r="X21" i="7"/>
  <c r="T21" i="7"/>
  <c r="P21" i="7"/>
  <c r="L21" i="7"/>
  <c r="H21" i="7"/>
  <c r="D21" i="7"/>
  <c r="AN20" i="7"/>
  <c r="AJ20" i="7"/>
  <c r="AF20" i="7"/>
  <c r="AB20" i="7"/>
  <c r="X20" i="7"/>
  <c r="T20" i="7"/>
  <c r="P20" i="7"/>
  <c r="L20" i="7"/>
  <c r="H20" i="7"/>
  <c r="D20" i="7"/>
  <c r="AN19" i="7"/>
  <c r="AJ19" i="7"/>
  <c r="AF19" i="7"/>
  <c r="AB19" i="7"/>
  <c r="X19" i="7"/>
  <c r="T19" i="7"/>
  <c r="P19" i="7"/>
  <c r="L19" i="7"/>
  <c r="H19" i="7"/>
  <c r="D19" i="7"/>
  <c r="AN18" i="7"/>
  <c r="AJ18" i="7"/>
  <c r="AF18" i="7"/>
  <c r="AB18" i="7"/>
  <c r="X18" i="7"/>
  <c r="T18" i="7"/>
  <c r="P18" i="7"/>
  <c r="L18" i="7"/>
  <c r="H18" i="7"/>
  <c r="D18" i="7"/>
  <c r="AN17" i="7"/>
  <c r="AJ17" i="7"/>
  <c r="AF17" i="7"/>
  <c r="AB17" i="7"/>
  <c r="X17" i="7"/>
  <c r="T17" i="7"/>
  <c r="P17" i="7"/>
  <c r="L17" i="7"/>
  <c r="H17" i="7"/>
  <c r="D17" i="7"/>
  <c r="AN16" i="7"/>
  <c r="AJ16" i="7"/>
  <c r="AF16" i="7"/>
  <c r="AB16" i="7"/>
  <c r="X16" i="7"/>
  <c r="T16" i="7"/>
  <c r="P16" i="7"/>
  <c r="L16" i="7"/>
  <c r="H16" i="7"/>
  <c r="D16" i="7"/>
  <c r="AN15" i="7"/>
  <c r="AJ15" i="7"/>
  <c r="AF15" i="7"/>
  <c r="AB15" i="7"/>
  <c r="X15" i="7"/>
  <c r="T15" i="7"/>
  <c r="P15" i="7"/>
  <c r="L15" i="7"/>
  <c r="H15" i="7"/>
  <c r="D15" i="7"/>
  <c r="AN14" i="7"/>
  <c r="AJ14" i="7"/>
  <c r="AF14" i="7"/>
  <c r="AB14" i="7"/>
  <c r="X14" i="7"/>
  <c r="T14" i="7"/>
  <c r="P14" i="7"/>
  <c r="L14" i="7"/>
  <c r="H14" i="7"/>
  <c r="D14" i="7"/>
  <c r="AN13" i="7"/>
  <c r="AJ13" i="7"/>
  <c r="AF13" i="7"/>
  <c r="AB13" i="7"/>
  <c r="X13" i="7"/>
  <c r="T13" i="7"/>
  <c r="P13" i="7"/>
  <c r="L13" i="7"/>
  <c r="H13" i="7"/>
  <c r="D13" i="7"/>
  <c r="AN12" i="7"/>
  <c r="AJ12" i="7"/>
  <c r="AF12" i="7"/>
  <c r="AB12" i="7"/>
  <c r="X12" i="7"/>
  <c r="T12" i="7"/>
  <c r="P12" i="7"/>
  <c r="L12" i="7"/>
  <c r="H12" i="7"/>
  <c r="D12" i="7"/>
  <c r="AN11" i="7"/>
  <c r="AJ11" i="7"/>
  <c r="AF11" i="7"/>
  <c r="AB11" i="7"/>
  <c r="X11" i="7"/>
  <c r="T11" i="7"/>
  <c r="P11" i="7"/>
  <c r="L11" i="7"/>
  <c r="H11" i="7"/>
  <c r="D11" i="7"/>
  <c r="AN10" i="7"/>
  <c r="AJ10" i="7"/>
  <c r="AF10" i="7"/>
  <c r="AB10" i="7"/>
  <c r="X10" i="7"/>
  <c r="T10" i="7"/>
  <c r="P10" i="7"/>
  <c r="L10" i="7"/>
  <c r="H10" i="7"/>
  <c r="D10" i="7"/>
  <c r="AN9" i="7"/>
  <c r="AJ9" i="7"/>
  <c r="AF9" i="7"/>
  <c r="AB9" i="7"/>
  <c r="X9" i="7"/>
  <c r="T9" i="7"/>
  <c r="P9" i="7"/>
  <c r="L9" i="7"/>
  <c r="H9" i="7"/>
  <c r="D9" i="7"/>
  <c r="AN8" i="7"/>
  <c r="AJ8" i="7"/>
  <c r="AF8" i="7"/>
  <c r="AB8" i="7"/>
  <c r="X8" i="7"/>
  <c r="T8" i="7"/>
  <c r="P8" i="7"/>
  <c r="L8" i="7"/>
  <c r="H8" i="7"/>
  <c r="D8" i="7"/>
  <c r="AN7" i="7"/>
  <c r="AJ7" i="7"/>
  <c r="AF7" i="7"/>
  <c r="AB7" i="7"/>
  <c r="X7" i="7"/>
  <c r="T7" i="7"/>
  <c r="P7" i="7"/>
  <c r="L7" i="7"/>
  <c r="H7" i="7"/>
  <c r="D7" i="7"/>
  <c r="AN6" i="7"/>
  <c r="AJ6" i="7"/>
  <c r="AF6" i="7"/>
  <c r="AB6" i="7"/>
  <c r="X6" i="7"/>
  <c r="T6" i="7"/>
  <c r="P6" i="7"/>
  <c r="L6" i="7"/>
  <c r="H6" i="7"/>
  <c r="D6" i="7"/>
  <c r="AN5" i="7"/>
  <c r="AJ5" i="7"/>
  <c r="AF5" i="7"/>
  <c r="AB5" i="7"/>
  <c r="X5" i="7"/>
  <c r="T5" i="7"/>
  <c r="P5" i="7"/>
  <c r="L5" i="7"/>
  <c r="H5" i="7"/>
  <c r="D5" i="7"/>
  <c r="AN4" i="7"/>
  <c r="AJ4" i="7"/>
  <c r="AF4" i="7"/>
  <c r="AB4" i="7"/>
  <c r="X4" i="7"/>
  <c r="T4" i="7"/>
  <c r="P4" i="7"/>
  <c r="L4" i="7"/>
  <c r="H4" i="7"/>
  <c r="D4" i="7"/>
</calcChain>
</file>

<file path=xl/sharedStrings.xml><?xml version="1.0" encoding="utf-8"?>
<sst xmlns="http://schemas.openxmlformats.org/spreadsheetml/2006/main" count="76" uniqueCount="37">
  <si>
    <t>Sales</t>
  </si>
  <si>
    <t>Growth</t>
  </si>
  <si>
    <t>Weight</t>
  </si>
  <si>
    <t>Item</t>
  </si>
  <si>
    <t>Score</t>
  </si>
  <si>
    <t>Attendence</t>
  </si>
  <si>
    <t>Customer Reviews</t>
  </si>
  <si>
    <t>Andy's Performance Review</t>
  </si>
  <si>
    <t>Date</t>
  </si>
  <si>
    <t>3M</t>
  </si>
  <si>
    <t>American Express</t>
  </si>
  <si>
    <t>Apple</t>
  </si>
  <si>
    <t>Boeing</t>
  </si>
  <si>
    <t>Caterpillar</t>
  </si>
  <si>
    <t>Chevron</t>
  </si>
  <si>
    <t>Cisco</t>
  </si>
  <si>
    <t>Coca-Cola</t>
  </si>
  <si>
    <t>Disney</t>
  </si>
  <si>
    <t>DuPont</t>
  </si>
  <si>
    <t>Close</t>
  </si>
  <si>
    <t>The first date of trading in the week in question</t>
  </si>
  <si>
    <t>[Company Name]</t>
  </si>
  <si>
    <t>The name of the firm the data concern</t>
  </si>
  <si>
    <t>The average number of this company's stock traded each day that week</t>
  </si>
  <si>
    <t>The company's stock price at the close of the market on that Date</t>
  </si>
  <si>
    <t>The growth rate of the stock price from week to week</t>
  </si>
  <si>
    <t>Month and Year</t>
  </si>
  <si>
    <t>Monthly Close Stock Price of Select Companies</t>
  </si>
  <si>
    <t>Amazon (AMZN)</t>
  </si>
  <si>
    <t>Disney (DIS)</t>
  </si>
  <si>
    <t>Berkshire-Hathaway, Inc. (BRK-B)</t>
  </si>
  <si>
    <t>Exxon (XOM)</t>
  </si>
  <si>
    <t>Delta Air Lines, Inc. (DAL)</t>
  </si>
  <si>
    <t>Source: Yahoo! Finance</t>
  </si>
  <si>
    <t>Stock Price</t>
  </si>
  <si>
    <t>Growth of Price</t>
  </si>
  <si>
    <t>Average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</si>
</sst>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164" fontId="0" fillId="0" borderId="0" xfId="1" applyNumberFormat="1" applyFont="1"/>
    <xf numFmtId="2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/>
    <xf numFmtId="164" fontId="0" fillId="0" borderId="2" xfId="1" applyNumberFormat="1" applyFont="1" applyBorder="1"/>
    <xf numFmtId="3" fontId="3" fillId="0" borderId="3" xfId="0" applyNumberFormat="1" applyFont="1" applyBorder="1" applyAlignment="1">
      <alignment wrapText="1"/>
    </xf>
    <xf numFmtId="0" fontId="0" fillId="0" borderId="7" xfId="0" applyBorder="1"/>
    <xf numFmtId="3" fontId="0" fillId="0" borderId="0" xfId="0" applyNumberFormat="1"/>
    <xf numFmtId="3" fontId="3" fillId="0" borderId="2" xfId="0" applyNumberFormat="1" applyFont="1" applyBorder="1" applyAlignment="1">
      <alignment wrapText="1"/>
    </xf>
    <xf numFmtId="10" fontId="0" fillId="0" borderId="0" xfId="1" applyNumberFormat="1" applyFont="1" applyBorder="1"/>
    <xf numFmtId="9" fontId="0" fillId="0" borderId="0" xfId="0" applyNumberForma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15" fontId="6" fillId="0" borderId="2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 wrapText="1"/>
    </xf>
    <xf numFmtId="44" fontId="6" fillId="0" borderId="0" xfId="2" applyFont="1" applyFill="1" applyAlignment="1">
      <alignment horizontal="right" wrapText="1"/>
    </xf>
    <xf numFmtId="10" fontId="6" fillId="0" borderId="0" xfId="1" applyNumberFormat="1" applyFont="1" applyFill="1" applyAlignment="1">
      <alignment horizontal="right" wrapText="1"/>
    </xf>
    <xf numFmtId="2" fontId="6" fillId="0" borderId="0" xfId="1" applyNumberFormat="1" applyFont="1" applyFill="1" applyAlignment="1">
      <alignment horizontal="right" wrapText="1"/>
    </xf>
    <xf numFmtId="164" fontId="0" fillId="0" borderId="0" xfId="1" applyNumberFormat="1" applyFont="1" applyFill="1"/>
    <xf numFmtId="0" fontId="6" fillId="0" borderId="0" xfId="0" applyFont="1" applyAlignment="1">
      <alignment wrapText="1"/>
    </xf>
    <xf numFmtId="4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 wrapText="1"/>
    </xf>
    <xf numFmtId="14" fontId="0" fillId="0" borderId="0" xfId="0" applyNumberFormat="1"/>
    <xf numFmtId="0" fontId="4" fillId="0" borderId="0" xfId="0" applyFont="1"/>
    <xf numFmtId="44" fontId="0" fillId="0" borderId="0" xfId="2" applyFont="1"/>
    <xf numFmtId="44" fontId="0" fillId="0" borderId="8" xfId="2" applyFont="1" applyBorder="1"/>
    <xf numFmtId="44" fontId="0" fillId="0" borderId="3" xfId="2" applyFont="1" applyBorder="1"/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9" sqref="E9"/>
    </sheetView>
  </sheetViews>
  <sheetFormatPr defaultRowHeight="15" x14ac:dyDescent="0.25"/>
  <cols>
    <col min="1" max="1" width="15.28515625" customWidth="1"/>
    <col min="2" max="11" width="15.7109375" customWidth="1"/>
    <col min="12" max="12" width="10.5703125" customWidth="1"/>
    <col min="13" max="13" width="8.7109375" bestFit="1" customWidth="1"/>
  </cols>
  <sheetData>
    <row r="1" spans="1:14" ht="18.75" x14ac:dyDescent="0.3">
      <c r="B1" s="37" t="s">
        <v>27</v>
      </c>
      <c r="C1" s="37"/>
      <c r="D1" s="37"/>
      <c r="E1" s="37"/>
      <c r="F1" s="37"/>
      <c r="G1" s="37"/>
      <c r="H1" s="37"/>
      <c r="I1" s="37"/>
      <c r="J1" s="37"/>
      <c r="K1" s="37"/>
      <c r="L1" s="31"/>
      <c r="M1" s="31"/>
    </row>
    <row r="2" spans="1:14" s="1" customFormat="1" x14ac:dyDescent="0.25">
      <c r="A2" s="38" t="s">
        <v>26</v>
      </c>
      <c r="B2" s="35" t="s">
        <v>28</v>
      </c>
      <c r="C2" s="35"/>
      <c r="D2" s="35" t="s">
        <v>29</v>
      </c>
      <c r="E2" s="35"/>
      <c r="F2" s="35" t="s">
        <v>30</v>
      </c>
      <c r="G2" s="35"/>
      <c r="H2" s="35" t="s">
        <v>31</v>
      </c>
      <c r="I2" s="35"/>
      <c r="J2" s="35" t="s">
        <v>32</v>
      </c>
      <c r="K2" s="35"/>
      <c r="L2" s="35"/>
      <c r="M2" s="36"/>
    </row>
    <row r="3" spans="1:14" s="1" customFormat="1" x14ac:dyDescent="0.25">
      <c r="A3" s="39"/>
      <c r="B3" s="6" t="s">
        <v>19</v>
      </c>
      <c r="C3" s="7" t="s">
        <v>1</v>
      </c>
      <c r="D3" s="6" t="s">
        <v>19</v>
      </c>
      <c r="E3" s="7" t="s">
        <v>1</v>
      </c>
      <c r="F3" s="6" t="s">
        <v>19</v>
      </c>
      <c r="G3" s="7" t="s">
        <v>1</v>
      </c>
      <c r="H3" s="6" t="s">
        <v>19</v>
      </c>
      <c r="I3" s="7" t="s">
        <v>1</v>
      </c>
      <c r="J3" s="6" t="s">
        <v>19</v>
      </c>
      <c r="K3" s="7" t="s">
        <v>1</v>
      </c>
      <c r="L3" s="8"/>
      <c r="M3" s="6"/>
    </row>
    <row r="4" spans="1:14" x14ac:dyDescent="0.25">
      <c r="A4" s="30">
        <v>43252</v>
      </c>
      <c r="B4" s="33">
        <v>84.989998</v>
      </c>
      <c r="C4" s="12"/>
      <c r="D4" s="32">
        <v>104.80999799999999</v>
      </c>
      <c r="E4" s="14"/>
      <c r="F4" s="32">
        <v>186.64999399999999</v>
      </c>
      <c r="G4" s="14"/>
      <c r="H4" s="32">
        <v>82.730002999999996</v>
      </c>
      <c r="I4" s="14"/>
      <c r="J4" s="32">
        <v>49.540000999999997</v>
      </c>
      <c r="K4" s="14"/>
      <c r="L4" s="11"/>
      <c r="M4" s="2"/>
      <c r="N4" s="3"/>
    </row>
    <row r="5" spans="1:14" x14ac:dyDescent="0.25">
      <c r="A5" s="30">
        <v>43282</v>
      </c>
      <c r="B5" s="34">
        <v>88.872001999999995</v>
      </c>
      <c r="C5" s="10">
        <f>B5/B4-1</f>
        <v>4.5676010017084545E-2</v>
      </c>
      <c r="D5" s="32">
        <v>113.55999799999999</v>
      </c>
      <c r="E5" s="10">
        <f>D5/D4-1</f>
        <v>8.3484401936540387E-2</v>
      </c>
      <c r="F5" s="32">
        <v>197.86999499999999</v>
      </c>
      <c r="G5" s="10">
        <f>F5/F4-1</f>
        <v>6.0112517335521476E-2</v>
      </c>
      <c r="H5" s="32">
        <v>81.510002</v>
      </c>
      <c r="I5" s="10">
        <f>H5/H4-1</f>
        <v>-1.4746778142870287E-2</v>
      </c>
      <c r="J5" s="32">
        <v>54.419998</v>
      </c>
      <c r="K5" s="10">
        <f>J5/J4-1</f>
        <v>9.8506195024097964E-2</v>
      </c>
      <c r="L5" s="11"/>
      <c r="M5" s="2"/>
      <c r="N5" s="3"/>
    </row>
    <row r="6" spans="1:14" x14ac:dyDescent="0.25">
      <c r="A6" s="30">
        <v>43313</v>
      </c>
      <c r="B6" s="34">
        <v>100.635498</v>
      </c>
      <c r="C6" s="10">
        <f t="shared" ref="C6:E63" si="0">B6/B5-1</f>
        <v>0.13236447627229109</v>
      </c>
      <c r="D6" s="32">
        <v>112.019997</v>
      </c>
      <c r="E6" s="10">
        <f t="shared" si="0"/>
        <v>-1.3561122112735413E-2</v>
      </c>
      <c r="F6" s="32">
        <v>208.720001</v>
      </c>
      <c r="G6" s="10">
        <f t="shared" ref="G6" si="1">F6/F5-1</f>
        <v>5.4834013615859378E-2</v>
      </c>
      <c r="H6" s="32">
        <v>80.169998000000007</v>
      </c>
      <c r="I6" s="10">
        <f t="shared" ref="I6" si="2">H6/H5-1</f>
        <v>-1.6439749320580233E-2</v>
      </c>
      <c r="J6" s="32">
        <v>58.48</v>
      </c>
      <c r="K6" s="10">
        <f t="shared" ref="K6" si="3">J6/J5-1</f>
        <v>7.4604964153067277E-2</v>
      </c>
      <c r="L6" s="11"/>
      <c r="M6" s="2"/>
      <c r="N6" s="3"/>
    </row>
    <row r="7" spans="1:14" x14ac:dyDescent="0.25">
      <c r="A7" s="30">
        <v>43344</v>
      </c>
      <c r="B7" s="34">
        <v>100.150002</v>
      </c>
      <c r="C7" s="10">
        <f t="shared" si="0"/>
        <v>-4.8243016594402555E-3</v>
      </c>
      <c r="D7" s="32">
        <v>116.94000200000001</v>
      </c>
      <c r="E7" s="10">
        <f t="shared" si="0"/>
        <v>4.3920774252475647E-2</v>
      </c>
      <c r="F7" s="32">
        <v>214.11000100000001</v>
      </c>
      <c r="G7" s="10">
        <f t="shared" ref="G7" si="4">F7/F6-1</f>
        <v>2.5824070401379462E-2</v>
      </c>
      <c r="H7" s="32">
        <v>85.019997000000004</v>
      </c>
      <c r="I7" s="10">
        <f t="shared" ref="I7" si="5">H7/H6-1</f>
        <v>6.0496434089969631E-2</v>
      </c>
      <c r="J7" s="32">
        <v>57.830002</v>
      </c>
      <c r="K7" s="10">
        <f t="shared" ref="K7" si="6">J7/J6-1</f>
        <v>-1.1114876880984892E-2</v>
      </c>
      <c r="L7" s="11"/>
      <c r="M7" s="2"/>
      <c r="N7" s="3"/>
    </row>
    <row r="8" spans="1:14" x14ac:dyDescent="0.25">
      <c r="A8" s="30">
        <v>43374</v>
      </c>
      <c r="B8" s="34">
        <v>79.900497000000001</v>
      </c>
      <c r="C8" s="10">
        <f t="shared" si="0"/>
        <v>-0.20219175831868674</v>
      </c>
      <c r="D8" s="32">
        <v>114.83000199999999</v>
      </c>
      <c r="E8" s="10">
        <f t="shared" si="0"/>
        <v>-1.8043440772303132E-2</v>
      </c>
      <c r="F8" s="32">
        <v>205.279999</v>
      </c>
      <c r="G8" s="10">
        <f t="shared" ref="G8" si="7">F8/F7-1</f>
        <v>-4.1240493011814094E-2</v>
      </c>
      <c r="H8" s="32">
        <v>79.680000000000007</v>
      </c>
      <c r="I8" s="10">
        <f t="shared" ref="I8" si="8">H8/H7-1</f>
        <v>-6.2808717812587012E-2</v>
      </c>
      <c r="J8" s="32">
        <v>54.73</v>
      </c>
      <c r="K8" s="10">
        <f t="shared" ref="K8" si="9">J8/J7-1</f>
        <v>-5.3605427853867349E-2</v>
      </c>
      <c r="L8" s="11"/>
      <c r="M8" s="2"/>
      <c r="N8" s="3"/>
    </row>
    <row r="9" spans="1:14" x14ac:dyDescent="0.25">
      <c r="A9" s="30">
        <v>43405</v>
      </c>
      <c r="B9" s="34">
        <v>84.508499</v>
      </c>
      <c r="C9" s="10">
        <f t="shared" si="0"/>
        <v>5.767175640972555E-2</v>
      </c>
      <c r="D9" s="32">
        <v>115.489998</v>
      </c>
      <c r="E9" s="10">
        <f t="shared" si="0"/>
        <v>5.747591992552703E-3</v>
      </c>
      <c r="F9" s="32">
        <v>218.240005</v>
      </c>
      <c r="G9" s="10">
        <f t="shared" ref="G9" si="10">F9/F8-1</f>
        <v>6.3133310907703244E-2</v>
      </c>
      <c r="H9" s="32">
        <v>79.5</v>
      </c>
      <c r="I9" s="10">
        <f t="shared" ref="I9" si="11">H9/H8-1</f>
        <v>-2.2590361445784524E-3</v>
      </c>
      <c r="J9" s="32">
        <v>60.709999000000003</v>
      </c>
      <c r="K9" s="10">
        <f t="shared" ref="K9" si="12">J9/J8-1</f>
        <v>0.10926363968573005</v>
      </c>
      <c r="L9" s="11"/>
      <c r="M9" s="2"/>
      <c r="N9" s="3"/>
    </row>
    <row r="10" spans="1:14" x14ac:dyDescent="0.25">
      <c r="A10" s="30">
        <v>43435</v>
      </c>
      <c r="B10" s="34">
        <v>75.098502999999994</v>
      </c>
      <c r="C10" s="10">
        <f t="shared" si="0"/>
        <v>-0.11134969986864884</v>
      </c>
      <c r="D10" s="32">
        <v>109.650002</v>
      </c>
      <c r="E10" s="10">
        <f t="shared" si="0"/>
        <v>-5.0567114911544087E-2</v>
      </c>
      <c r="F10" s="32">
        <v>204.179993</v>
      </c>
      <c r="G10" s="10">
        <f t="shared" ref="G10" si="13">F10/F9-1</f>
        <v>-6.4424540312854162E-2</v>
      </c>
      <c r="H10" s="32">
        <v>68.190002000000007</v>
      </c>
      <c r="I10" s="10">
        <f t="shared" ref="I10" si="14">H10/H9-1</f>
        <v>-0.14226412578616343</v>
      </c>
      <c r="J10" s="32">
        <v>49.900002000000001</v>
      </c>
      <c r="K10" s="10">
        <f t="shared" ref="K10" si="15">J10/J9-1</f>
        <v>-0.17805958125612886</v>
      </c>
      <c r="L10" s="11"/>
      <c r="M10" s="2"/>
      <c r="N10" s="3"/>
    </row>
    <row r="11" spans="1:14" x14ac:dyDescent="0.25">
      <c r="A11" s="30">
        <v>43466</v>
      </c>
      <c r="B11" s="34">
        <v>85.936501000000007</v>
      </c>
      <c r="C11" s="10">
        <f t="shared" si="0"/>
        <v>0.14431709777224211</v>
      </c>
      <c r="D11" s="32">
        <v>111.519997</v>
      </c>
      <c r="E11" s="10">
        <f t="shared" si="0"/>
        <v>1.7054217655189774E-2</v>
      </c>
      <c r="F11" s="32">
        <v>205.53999300000001</v>
      </c>
      <c r="G11" s="10">
        <f t="shared" ref="G11" si="16">F11/F10-1</f>
        <v>6.660789727816363E-3</v>
      </c>
      <c r="H11" s="32">
        <v>73.279999000000004</v>
      </c>
      <c r="I11" s="10">
        <f t="shared" ref="I11" si="17">H11/H10-1</f>
        <v>7.464432982418745E-2</v>
      </c>
      <c r="J11" s="32">
        <v>49.43</v>
      </c>
      <c r="K11" s="10">
        <f t="shared" ref="K11" si="18">J11/J10-1</f>
        <v>-9.418877378000956E-3</v>
      </c>
      <c r="L11" s="11"/>
      <c r="M11" s="2"/>
      <c r="N11" s="3"/>
    </row>
    <row r="12" spans="1:14" x14ac:dyDescent="0.25">
      <c r="A12" s="30">
        <v>43497</v>
      </c>
      <c r="B12" s="34">
        <v>81.991501</v>
      </c>
      <c r="C12" s="10">
        <f t="shared" si="0"/>
        <v>-4.5905988190047542E-2</v>
      </c>
      <c r="D12" s="32">
        <v>112.839996</v>
      </c>
      <c r="E12" s="10">
        <f t="shared" si="0"/>
        <v>1.1836433245241196E-2</v>
      </c>
      <c r="F12" s="32">
        <v>201.300003</v>
      </c>
      <c r="G12" s="10">
        <f t="shared" ref="G12" si="19">F12/F11-1</f>
        <v>-2.0628540159578601E-2</v>
      </c>
      <c r="H12" s="32">
        <v>79.029999000000004</v>
      </c>
      <c r="I12" s="10">
        <f t="shared" ref="I12" si="20">H12/H11-1</f>
        <v>7.8466158276011999E-2</v>
      </c>
      <c r="J12" s="32">
        <v>49.580002</v>
      </c>
      <c r="K12" s="10">
        <f t="shared" ref="K12" si="21">J12/J11-1</f>
        <v>3.0346348371435017E-3</v>
      </c>
      <c r="L12" s="11"/>
      <c r="M12" s="2"/>
      <c r="N12" s="3"/>
    </row>
    <row r="13" spans="1:14" x14ac:dyDescent="0.25">
      <c r="A13" s="30">
        <v>43525</v>
      </c>
      <c r="B13" s="34">
        <v>89.037497999999999</v>
      </c>
      <c r="C13" s="10">
        <f t="shared" si="0"/>
        <v>8.5935699603791882E-2</v>
      </c>
      <c r="D13" s="32">
        <v>111.029999</v>
      </c>
      <c r="E13" s="10">
        <f t="shared" si="0"/>
        <v>-1.6040385183990979E-2</v>
      </c>
      <c r="F13" s="32">
        <v>200.88999899999999</v>
      </c>
      <c r="G13" s="10">
        <f t="shared" ref="G13" si="22">F13/F12-1</f>
        <v>-2.0367808936396781E-3</v>
      </c>
      <c r="H13" s="32">
        <v>80.800003000000004</v>
      </c>
      <c r="I13" s="10">
        <f t="shared" ref="I13" si="23">H13/H12-1</f>
        <v>2.2396609166096537E-2</v>
      </c>
      <c r="J13" s="32">
        <v>51.650002000000001</v>
      </c>
      <c r="K13" s="10">
        <f t="shared" ref="K13" si="24">J13/J12-1</f>
        <v>4.1750704245635095E-2</v>
      </c>
      <c r="L13" s="11"/>
      <c r="M13" s="2"/>
      <c r="N13" s="3"/>
    </row>
    <row r="14" spans="1:14" x14ac:dyDescent="0.25">
      <c r="A14" s="30">
        <v>43556</v>
      </c>
      <c r="B14" s="34">
        <v>96.325996000000004</v>
      </c>
      <c r="C14" s="10">
        <f t="shared" si="0"/>
        <v>8.185874674959992E-2</v>
      </c>
      <c r="D14" s="32">
        <v>136.970001</v>
      </c>
      <c r="E14" s="10">
        <f t="shared" si="0"/>
        <v>0.23363057041908109</v>
      </c>
      <c r="F14" s="32">
        <v>216.71000699999999</v>
      </c>
      <c r="G14" s="10">
        <f t="shared" ref="G14" si="25">F14/F13-1</f>
        <v>7.8749604653042038E-2</v>
      </c>
      <c r="H14" s="32">
        <v>80.279999000000004</v>
      </c>
      <c r="I14" s="10">
        <f t="shared" ref="I14" si="26">H14/H13-1</f>
        <v>-6.4356928303579419E-3</v>
      </c>
      <c r="J14" s="32">
        <v>58.290000999999997</v>
      </c>
      <c r="K14" s="10">
        <f t="shared" ref="K14" si="27">J14/J13-1</f>
        <v>0.12855757488644426</v>
      </c>
      <c r="L14" s="11"/>
      <c r="M14" s="2"/>
      <c r="N14" s="3"/>
    </row>
    <row r="15" spans="1:14" x14ac:dyDescent="0.25">
      <c r="A15" s="30">
        <v>43586</v>
      </c>
      <c r="B15" s="34">
        <v>88.753501999999997</v>
      </c>
      <c r="C15" s="10">
        <f t="shared" si="0"/>
        <v>-7.8613191811689243E-2</v>
      </c>
      <c r="D15" s="32">
        <v>132.03999300000001</v>
      </c>
      <c r="E15" s="10">
        <f t="shared" si="0"/>
        <v>-3.5993341344868535E-2</v>
      </c>
      <c r="F15" s="32">
        <v>197.41999799999999</v>
      </c>
      <c r="G15" s="10">
        <f t="shared" ref="G15" si="28">F15/F14-1</f>
        <v>-8.9013005292367553E-2</v>
      </c>
      <c r="H15" s="32">
        <v>70.769997000000004</v>
      </c>
      <c r="I15" s="10">
        <f t="shared" ref="I15" si="29">H15/H14-1</f>
        <v>-0.11846041502815663</v>
      </c>
      <c r="J15" s="32">
        <v>51.5</v>
      </c>
      <c r="K15" s="10">
        <f t="shared" ref="K15" si="30">J15/J14-1</f>
        <v>-0.11648654801018099</v>
      </c>
      <c r="L15" s="11"/>
      <c r="M15" s="2"/>
      <c r="N15" s="3"/>
    </row>
    <row r="16" spans="1:14" x14ac:dyDescent="0.25">
      <c r="A16" s="30">
        <v>43617</v>
      </c>
      <c r="B16" s="34">
        <v>94.681503000000006</v>
      </c>
      <c r="C16" s="10">
        <f t="shared" si="0"/>
        <v>6.6791741919096426E-2</v>
      </c>
      <c r="D16" s="32">
        <v>139.63999899999999</v>
      </c>
      <c r="E16" s="10">
        <f t="shared" si="0"/>
        <v>5.7558364154108865E-2</v>
      </c>
      <c r="F16" s="32">
        <v>213.16999799999999</v>
      </c>
      <c r="G16" s="10">
        <f t="shared" ref="G16" si="31">F16/F15-1</f>
        <v>7.9779151856743447E-2</v>
      </c>
      <c r="H16" s="32">
        <v>76.629997000000003</v>
      </c>
      <c r="I16" s="10">
        <f t="shared" ref="I16" si="32">H16/H15-1</f>
        <v>8.2803451298719022E-2</v>
      </c>
      <c r="J16" s="32">
        <v>56.75</v>
      </c>
      <c r="K16" s="10">
        <f t="shared" ref="K16" si="33">J16/J15-1</f>
        <v>0.10194174757281549</v>
      </c>
      <c r="L16" s="11"/>
      <c r="M16" s="2"/>
      <c r="N16" s="3"/>
    </row>
    <row r="17" spans="1:15" x14ac:dyDescent="0.25">
      <c r="A17" s="30">
        <v>43647</v>
      </c>
      <c r="B17" s="34">
        <v>93.338997000000006</v>
      </c>
      <c r="C17" s="10">
        <f t="shared" si="0"/>
        <v>-1.4179179221521232E-2</v>
      </c>
      <c r="D17" s="32">
        <v>143.009995</v>
      </c>
      <c r="E17" s="10">
        <f t="shared" si="0"/>
        <v>2.4133457634871514E-2</v>
      </c>
      <c r="F17" s="32">
        <v>205.429993</v>
      </c>
      <c r="G17" s="10">
        <f t="shared" ref="G17" si="34">F17/F16-1</f>
        <v>-3.6309072911845708E-2</v>
      </c>
      <c r="H17" s="32">
        <v>74.360000999999997</v>
      </c>
      <c r="I17" s="10">
        <f t="shared" ref="I17" si="35">H17/H16-1</f>
        <v>-2.9622812069273641E-2</v>
      </c>
      <c r="J17" s="32">
        <v>61.040000999999997</v>
      </c>
      <c r="K17" s="10">
        <f t="shared" ref="K17" si="36">J17/J16-1</f>
        <v>7.5594731277532912E-2</v>
      </c>
      <c r="L17" s="11"/>
      <c r="M17" s="2"/>
      <c r="N17" s="3"/>
    </row>
    <row r="18" spans="1:15" x14ac:dyDescent="0.25">
      <c r="A18" s="30">
        <v>43678</v>
      </c>
      <c r="B18" s="34">
        <v>88.814498999999998</v>
      </c>
      <c r="C18" s="10">
        <f t="shared" si="0"/>
        <v>-4.8473822790275012E-2</v>
      </c>
      <c r="D18" s="32">
        <v>137.259995</v>
      </c>
      <c r="E18" s="10">
        <f t="shared" si="0"/>
        <v>-4.0206979938709919E-2</v>
      </c>
      <c r="F18" s="32">
        <v>203.41000399999999</v>
      </c>
      <c r="G18" s="10">
        <f t="shared" ref="G18" si="37">F18/F17-1</f>
        <v>-9.8329799388154893E-3</v>
      </c>
      <c r="H18" s="32">
        <v>68.480002999999996</v>
      </c>
      <c r="I18" s="10">
        <f t="shared" ref="I18" si="38">H18/H17-1</f>
        <v>-7.9074743422878679E-2</v>
      </c>
      <c r="J18" s="32">
        <v>57.860000999999997</v>
      </c>
      <c r="K18" s="10">
        <f t="shared" ref="K18" si="39">J18/J17-1</f>
        <v>-5.2096984729734896E-2</v>
      </c>
      <c r="L18" s="11"/>
      <c r="M18" s="2"/>
      <c r="N18" s="3"/>
    </row>
    <row r="19" spans="1:15" x14ac:dyDescent="0.25">
      <c r="A19" s="30">
        <v>43709</v>
      </c>
      <c r="B19" s="34">
        <v>86.795501999999999</v>
      </c>
      <c r="C19" s="10">
        <f t="shared" si="0"/>
        <v>-2.2732740968341214E-2</v>
      </c>
      <c r="D19" s="32">
        <v>130.320007</v>
      </c>
      <c r="E19" s="10">
        <f t="shared" si="0"/>
        <v>-5.056089358009952E-2</v>
      </c>
      <c r="F19" s="32">
        <v>208.020004</v>
      </c>
      <c r="G19" s="10">
        <f t="shared" ref="G19" si="40">F19/F18-1</f>
        <v>2.2663585415395815E-2</v>
      </c>
      <c r="H19" s="32">
        <v>70.610000999999997</v>
      </c>
      <c r="I19" s="10">
        <f t="shared" ref="I19" si="41">H19/H18-1</f>
        <v>3.1103941394395207E-2</v>
      </c>
      <c r="J19" s="32">
        <v>57.599997999999999</v>
      </c>
      <c r="K19" s="10">
        <f t="shared" ref="K19" si="42">J19/J18-1</f>
        <v>-4.4936570256886021E-3</v>
      </c>
      <c r="L19" s="11"/>
      <c r="M19" s="2"/>
      <c r="N19" s="3"/>
    </row>
    <row r="20" spans="1:15" x14ac:dyDescent="0.25">
      <c r="A20" s="30">
        <v>43739</v>
      </c>
      <c r="B20" s="34">
        <v>88.832999999999998</v>
      </c>
      <c r="C20" s="10">
        <f t="shared" si="0"/>
        <v>2.3474695727896178E-2</v>
      </c>
      <c r="D20" s="32">
        <v>129.91999799999999</v>
      </c>
      <c r="E20" s="10">
        <f t="shared" si="0"/>
        <v>-3.0694366061537748E-3</v>
      </c>
      <c r="F20" s="32">
        <v>212.58000200000001</v>
      </c>
      <c r="G20" s="10">
        <f t="shared" ref="G20" si="43">F20/F19-1</f>
        <v>2.1920959101606519E-2</v>
      </c>
      <c r="H20" s="32">
        <v>67.569999999999993</v>
      </c>
      <c r="I20" s="10">
        <f t="shared" ref="I20" si="44">H20/H19-1</f>
        <v>-4.3053405423404634E-2</v>
      </c>
      <c r="J20" s="32">
        <v>55.080002</v>
      </c>
      <c r="K20" s="10">
        <f t="shared" ref="K20" si="45">J20/J19-1</f>
        <v>-4.3749932074650388E-2</v>
      </c>
      <c r="L20" s="11"/>
      <c r="M20" s="2"/>
      <c r="N20" s="3"/>
    </row>
    <row r="21" spans="1:15" x14ac:dyDescent="0.25">
      <c r="A21" s="30">
        <v>43770</v>
      </c>
      <c r="B21" s="34">
        <v>90.040001000000004</v>
      </c>
      <c r="C21" s="10">
        <f t="shared" si="0"/>
        <v>1.3587304267558276E-2</v>
      </c>
      <c r="D21" s="32">
        <v>151.58000200000001</v>
      </c>
      <c r="E21" s="10">
        <f t="shared" si="0"/>
        <v>0.16671801365021577</v>
      </c>
      <c r="F21" s="32">
        <v>220.300003</v>
      </c>
      <c r="G21" s="10">
        <f t="shared" ref="G21" si="46">F21/F20-1</f>
        <v>3.6315744319166843E-2</v>
      </c>
      <c r="H21" s="32">
        <v>68.129997000000003</v>
      </c>
      <c r="I21" s="10">
        <f t="shared" ref="I21" si="47">H21/H20-1</f>
        <v>8.2876572443393304E-3</v>
      </c>
      <c r="J21" s="32">
        <v>57.310001</v>
      </c>
      <c r="K21" s="10">
        <f t="shared" ref="K21" si="48">J21/J20-1</f>
        <v>4.048654537085894E-2</v>
      </c>
      <c r="L21" s="11"/>
      <c r="M21" s="2"/>
      <c r="N21" s="3"/>
    </row>
    <row r="22" spans="1:15" x14ac:dyDescent="0.25">
      <c r="A22" s="30">
        <v>43800</v>
      </c>
      <c r="B22" s="34">
        <v>92.391998000000001</v>
      </c>
      <c r="C22" s="10">
        <f t="shared" si="0"/>
        <v>2.6121690069728087E-2</v>
      </c>
      <c r="D22" s="32">
        <v>144.63000500000001</v>
      </c>
      <c r="E22" s="10">
        <f t="shared" si="0"/>
        <v>-4.5850355642560237E-2</v>
      </c>
      <c r="F22" s="32">
        <v>226.5</v>
      </c>
      <c r="G22" s="10">
        <f t="shared" ref="G22" si="49">F22/F21-1</f>
        <v>2.8143426761551238E-2</v>
      </c>
      <c r="H22" s="32">
        <v>69.779999000000004</v>
      </c>
      <c r="I22" s="10">
        <f t="shared" ref="I22" si="50">H22/H21-1</f>
        <v>2.4218436410616606E-2</v>
      </c>
      <c r="J22" s="32">
        <v>58.48</v>
      </c>
      <c r="K22" s="10">
        <f t="shared" ref="K22" si="51">J22/J21-1</f>
        <v>2.0415267485338173E-2</v>
      </c>
      <c r="M22" s="4"/>
      <c r="N22" s="5"/>
      <c r="O22" s="4"/>
    </row>
    <row r="23" spans="1:15" x14ac:dyDescent="0.25">
      <c r="A23" s="30">
        <v>43831</v>
      </c>
      <c r="B23" s="34">
        <v>100.435997</v>
      </c>
      <c r="C23" s="10">
        <f t="shared" si="0"/>
        <v>8.70638061101352E-2</v>
      </c>
      <c r="D23" s="32">
        <v>138.30999800000001</v>
      </c>
      <c r="E23" s="10">
        <f t="shared" si="0"/>
        <v>-4.3697758290197175E-2</v>
      </c>
      <c r="F23" s="32">
        <v>224.429993</v>
      </c>
      <c r="G23" s="10">
        <f t="shared" ref="G23" si="52">F23/F22-1</f>
        <v>-9.1391037527593921E-3</v>
      </c>
      <c r="H23" s="32">
        <v>62.119999</v>
      </c>
      <c r="I23" s="10">
        <f t="shared" ref="I23" si="53">H23/H22-1</f>
        <v>-0.10977357566313528</v>
      </c>
      <c r="J23" s="32">
        <v>55.740001999999997</v>
      </c>
      <c r="K23" s="10">
        <f t="shared" ref="K23" si="54">J23/J22-1</f>
        <v>-4.6853590971272285E-2</v>
      </c>
      <c r="L23" s="13"/>
      <c r="M23" s="15"/>
      <c r="N23" s="5"/>
      <c r="O23" s="3"/>
    </row>
    <row r="24" spans="1:15" x14ac:dyDescent="0.25">
      <c r="A24" s="30">
        <v>43862</v>
      </c>
      <c r="B24" s="34">
        <v>94.1875</v>
      </c>
      <c r="C24" s="10">
        <f t="shared" si="0"/>
        <v>-6.2213720047006649E-2</v>
      </c>
      <c r="D24" s="32">
        <v>117.650002</v>
      </c>
      <c r="E24" s="10">
        <f t="shared" si="0"/>
        <v>-0.14937456654435066</v>
      </c>
      <c r="F24" s="32">
        <v>206.33999600000001</v>
      </c>
      <c r="G24" s="10">
        <f t="shared" ref="G24" si="55">F24/F23-1</f>
        <v>-8.060418644668399E-2</v>
      </c>
      <c r="H24" s="32">
        <v>51.439999</v>
      </c>
      <c r="I24" s="10">
        <f t="shared" ref="I24" si="56">H24/H23-1</f>
        <v>-0.17192530862725863</v>
      </c>
      <c r="J24" s="32">
        <v>46.130001</v>
      </c>
      <c r="K24" s="10">
        <f t="shared" ref="K24" si="57">J24/J23-1</f>
        <v>-0.17240761849990605</v>
      </c>
      <c r="L24" s="13"/>
    </row>
    <row r="25" spans="1:15" x14ac:dyDescent="0.25">
      <c r="A25" s="30">
        <v>43891</v>
      </c>
      <c r="B25" s="34">
        <v>97.486000000000004</v>
      </c>
      <c r="C25" s="10">
        <f t="shared" si="0"/>
        <v>3.5020570670205808E-2</v>
      </c>
      <c r="D25" s="32">
        <v>96.599997999999999</v>
      </c>
      <c r="E25" s="10">
        <f t="shared" si="0"/>
        <v>-0.17892055794440187</v>
      </c>
      <c r="F25" s="32">
        <v>182.83000200000001</v>
      </c>
      <c r="G25" s="10">
        <f t="shared" ref="G25" si="58">F25/F24-1</f>
        <v>-0.11393813344844694</v>
      </c>
      <c r="H25" s="32">
        <v>37.970001000000003</v>
      </c>
      <c r="I25" s="10">
        <f t="shared" ref="I25" si="59">H25/H24-1</f>
        <v>-0.26185844210455755</v>
      </c>
      <c r="J25" s="32">
        <v>28.530000999999999</v>
      </c>
      <c r="K25" s="10">
        <f t="shared" ref="K25" si="60">J25/J24-1</f>
        <v>-0.38153044913222534</v>
      </c>
      <c r="L25" s="13"/>
      <c r="M25" s="15"/>
    </row>
    <row r="26" spans="1:15" x14ac:dyDescent="0.25">
      <c r="A26" s="30">
        <v>43922</v>
      </c>
      <c r="B26" s="34">
        <v>123.699997</v>
      </c>
      <c r="C26" s="10">
        <f t="shared" si="0"/>
        <v>0.26890011899144484</v>
      </c>
      <c r="D26" s="32">
        <v>108.150002</v>
      </c>
      <c r="E26" s="10">
        <f t="shared" si="0"/>
        <v>0.11956526127464318</v>
      </c>
      <c r="F26" s="32">
        <v>187.36000100000001</v>
      </c>
      <c r="G26" s="10">
        <f t="shared" ref="G26" si="61">F26/F25-1</f>
        <v>2.4777109612458492E-2</v>
      </c>
      <c r="H26" s="32">
        <v>46.470001000000003</v>
      </c>
      <c r="I26" s="10">
        <f t="shared" ref="I26" si="62">H26/H25-1</f>
        <v>0.2238609369538862</v>
      </c>
      <c r="J26" s="32">
        <v>25.91</v>
      </c>
      <c r="K26" s="10">
        <f t="shared" ref="K26" si="63">J26/J25-1</f>
        <v>-9.183318991120959E-2</v>
      </c>
      <c r="L26" s="13"/>
      <c r="M26" s="15"/>
    </row>
    <row r="27" spans="1:15" x14ac:dyDescent="0.25">
      <c r="A27" s="30">
        <v>43952</v>
      </c>
      <c r="B27" s="34">
        <v>122.1185</v>
      </c>
      <c r="C27" s="10">
        <f t="shared" si="0"/>
        <v>-1.2784939679505447E-2</v>
      </c>
      <c r="D27" s="32">
        <v>117.300003</v>
      </c>
      <c r="E27" s="10">
        <f t="shared" si="0"/>
        <v>8.4604723354512856E-2</v>
      </c>
      <c r="F27" s="32">
        <v>185.58000200000001</v>
      </c>
      <c r="G27" s="10">
        <f t="shared" ref="G27" si="64">F27/F26-1</f>
        <v>-9.5004215974572315E-3</v>
      </c>
      <c r="H27" s="32">
        <v>45.470001000000003</v>
      </c>
      <c r="I27" s="10">
        <f t="shared" ref="I27" si="65">H27/H26-1</f>
        <v>-2.1519259274386471E-2</v>
      </c>
      <c r="J27" s="32">
        <v>25.209999</v>
      </c>
      <c r="K27" s="10">
        <f t="shared" ref="K27" si="66">J27/J26-1</f>
        <v>-2.701663450405245E-2</v>
      </c>
      <c r="L27" s="13"/>
      <c r="M27" s="15"/>
    </row>
    <row r="28" spans="1:15" x14ac:dyDescent="0.25">
      <c r="A28" s="30">
        <v>43983</v>
      </c>
      <c r="B28" s="34">
        <v>137.94099399999999</v>
      </c>
      <c r="C28" s="10">
        <f t="shared" si="0"/>
        <v>0.12956672412451842</v>
      </c>
      <c r="D28" s="32">
        <v>111.510002</v>
      </c>
      <c r="E28" s="10">
        <f t="shared" si="0"/>
        <v>-4.9360621073470945E-2</v>
      </c>
      <c r="F28" s="32">
        <v>178.509995</v>
      </c>
      <c r="G28" s="10">
        <f t="shared" ref="G28" si="67">F28/F27-1</f>
        <v>-3.8096814979019178E-2</v>
      </c>
      <c r="H28" s="32">
        <v>44.720001000000003</v>
      </c>
      <c r="I28" s="10">
        <f t="shared" ref="I28" si="68">H28/H27-1</f>
        <v>-1.6494391543998455E-2</v>
      </c>
      <c r="J28" s="32">
        <v>28.049999</v>
      </c>
      <c r="K28" s="10">
        <f t="shared" ref="K28" si="69">J28/J27-1</f>
        <v>0.1126537133143084</v>
      </c>
    </row>
    <row r="29" spans="1:15" x14ac:dyDescent="0.25">
      <c r="A29" s="30">
        <v>44013</v>
      </c>
      <c r="B29" s="34">
        <v>158.233994</v>
      </c>
      <c r="C29" s="10">
        <f t="shared" si="0"/>
        <v>0.14711362743986034</v>
      </c>
      <c r="D29" s="32">
        <v>116.94000200000001</v>
      </c>
      <c r="E29" s="10">
        <f t="shared" si="0"/>
        <v>4.8695183415026877E-2</v>
      </c>
      <c r="F29" s="32">
        <v>195.779999</v>
      </c>
      <c r="G29" s="10">
        <f t="shared" ref="G29" si="70">F29/F28-1</f>
        <v>9.6745305493958433E-2</v>
      </c>
      <c r="H29" s="32">
        <v>42.080002</v>
      </c>
      <c r="I29" s="10">
        <f t="shared" ref="I29" si="71">H29/H28-1</f>
        <v>-5.9033965585108206E-2</v>
      </c>
      <c r="J29" s="32">
        <v>24.969999000000001</v>
      </c>
      <c r="K29" s="10">
        <f t="shared" ref="K29" si="72">J29/J28-1</f>
        <v>-0.10980392548320583</v>
      </c>
    </row>
    <row r="30" spans="1:15" x14ac:dyDescent="0.25">
      <c r="A30" s="30">
        <v>44044</v>
      </c>
      <c r="B30" s="34">
        <v>172.54800399999999</v>
      </c>
      <c r="C30" s="10">
        <f t="shared" si="0"/>
        <v>9.0461029505455093E-2</v>
      </c>
      <c r="D30" s="32">
        <v>131.86999499999999</v>
      </c>
      <c r="E30" s="10">
        <f t="shared" si="0"/>
        <v>0.12767224854331705</v>
      </c>
      <c r="F30" s="32">
        <v>218.03999300000001</v>
      </c>
      <c r="G30" s="10">
        <f t="shared" ref="G30" si="73">F30/F29-1</f>
        <v>0.11369901988813469</v>
      </c>
      <c r="H30" s="32">
        <v>39.939999</v>
      </c>
      <c r="I30" s="10">
        <f t="shared" ref="I30" si="74">H30/H29-1</f>
        <v>-5.0855582183670034E-2</v>
      </c>
      <c r="J30" s="32">
        <v>30.85</v>
      </c>
      <c r="K30" s="10">
        <f t="shared" ref="K30" si="75">J30/J29-1</f>
        <v>0.23548262857359337</v>
      </c>
    </row>
    <row r="31" spans="1:15" x14ac:dyDescent="0.25">
      <c r="A31" s="30">
        <v>44075</v>
      </c>
      <c r="B31" s="34">
        <v>157.43649300000001</v>
      </c>
      <c r="C31" s="10">
        <f t="shared" si="0"/>
        <v>-8.7578590593258787E-2</v>
      </c>
      <c r="D31" s="32">
        <v>124.08000199999999</v>
      </c>
      <c r="E31" s="10">
        <f t="shared" si="0"/>
        <v>-5.9073278951743302E-2</v>
      </c>
      <c r="F31" s="32">
        <v>212.94000199999999</v>
      </c>
      <c r="G31" s="10">
        <f t="shared" ref="G31" si="76">F31/F30-1</f>
        <v>-2.3390163106453699E-2</v>
      </c>
      <c r="H31" s="32">
        <v>34.330002</v>
      </c>
      <c r="I31" s="10">
        <f t="shared" ref="I31" si="77">H31/H30-1</f>
        <v>-0.14046061944067645</v>
      </c>
      <c r="J31" s="32">
        <v>30.58</v>
      </c>
      <c r="K31" s="10">
        <f t="shared" ref="K31" si="78">J31/J30-1</f>
        <v>-8.7520259319288085E-3</v>
      </c>
    </row>
    <row r="32" spans="1:15" x14ac:dyDescent="0.25">
      <c r="A32" s="30">
        <v>44105</v>
      </c>
      <c r="B32" s="34">
        <v>151.80749499999999</v>
      </c>
      <c r="C32" s="10">
        <f t="shared" si="0"/>
        <v>-3.5754086570005228E-2</v>
      </c>
      <c r="D32" s="32">
        <v>121.25</v>
      </c>
      <c r="E32" s="10">
        <f t="shared" si="0"/>
        <v>-2.2807881643973515E-2</v>
      </c>
      <c r="F32" s="32">
        <v>201.89999399999999</v>
      </c>
      <c r="G32" s="10">
        <f t="shared" ref="G32" si="79">F32/F31-1</f>
        <v>-5.1845627389446536E-2</v>
      </c>
      <c r="H32" s="32">
        <v>32.619999</v>
      </c>
      <c r="I32" s="10">
        <f t="shared" ref="I32" si="80">H32/H31-1</f>
        <v>-4.9810745714491955E-2</v>
      </c>
      <c r="J32" s="32">
        <v>30.639999</v>
      </c>
      <c r="K32" s="10">
        <f t="shared" ref="K32" si="81">J32/J31-1</f>
        <v>1.9620340091563993E-3</v>
      </c>
    </row>
    <row r="33" spans="1:11" x14ac:dyDescent="0.25">
      <c r="A33" s="30">
        <v>44136</v>
      </c>
      <c r="B33" s="34">
        <v>158.401993</v>
      </c>
      <c r="C33" s="10">
        <f t="shared" si="0"/>
        <v>4.3439871002416641E-2</v>
      </c>
      <c r="D33" s="32">
        <v>148.009995</v>
      </c>
      <c r="E33" s="10">
        <f t="shared" si="0"/>
        <v>0.22070098969072172</v>
      </c>
      <c r="F33" s="32">
        <v>228.91000399999999</v>
      </c>
      <c r="G33" s="10">
        <f t="shared" ref="G33" si="82">F33/F32-1</f>
        <v>0.13377915206872171</v>
      </c>
      <c r="H33" s="32">
        <v>38.130001</v>
      </c>
      <c r="I33" s="10">
        <f t="shared" ref="I33" si="83">H33/H32-1</f>
        <v>0.16891484270125212</v>
      </c>
      <c r="J33" s="32">
        <v>40.25</v>
      </c>
      <c r="K33" s="10">
        <f t="shared" ref="K33" si="84">J33/J32-1</f>
        <v>0.31364234052357509</v>
      </c>
    </row>
    <row r="34" spans="1:11" x14ac:dyDescent="0.25">
      <c r="A34" s="30">
        <v>44166</v>
      </c>
      <c r="B34" s="34">
        <v>162.846497</v>
      </c>
      <c r="C34" s="10">
        <f t="shared" si="0"/>
        <v>2.8058384341161702E-2</v>
      </c>
      <c r="D34" s="32">
        <v>181.179993</v>
      </c>
      <c r="E34" s="10">
        <f t="shared" si="0"/>
        <v>0.22410647334999223</v>
      </c>
      <c r="F34" s="32">
        <v>231.86999499999999</v>
      </c>
      <c r="G34" s="10">
        <f t="shared" ref="G34" si="85">F34/F33-1</f>
        <v>1.293080664137336E-2</v>
      </c>
      <c r="H34" s="32">
        <v>41.220001000000003</v>
      </c>
      <c r="I34" s="10">
        <f t="shared" ref="I34" si="86">H34/H33-1</f>
        <v>8.1038550195684511E-2</v>
      </c>
      <c r="J34" s="32">
        <v>40.209999000000003</v>
      </c>
      <c r="K34" s="10">
        <f t="shared" ref="K34" si="87">J34/J33-1</f>
        <v>-9.9381366459616594E-4</v>
      </c>
    </row>
    <row r="35" spans="1:11" x14ac:dyDescent="0.25">
      <c r="A35" s="30">
        <v>44197</v>
      </c>
      <c r="B35" s="34">
        <v>160.30999800000001</v>
      </c>
      <c r="C35" s="10">
        <f t="shared" si="0"/>
        <v>-1.5576012052626376E-2</v>
      </c>
      <c r="D35" s="32">
        <v>168.16999799999999</v>
      </c>
      <c r="E35" s="10">
        <f t="shared" si="0"/>
        <v>-7.180701789739008E-2</v>
      </c>
      <c r="F35" s="32">
        <v>227.86999499999999</v>
      </c>
      <c r="G35" s="10">
        <f t="shared" ref="G35" si="88">F35/F34-1</f>
        <v>-1.7251046216652521E-2</v>
      </c>
      <c r="H35" s="32">
        <v>44.84</v>
      </c>
      <c r="I35" s="10">
        <f t="shared" ref="I35" si="89">H35/H34-1</f>
        <v>8.7821419509426901E-2</v>
      </c>
      <c r="J35" s="32">
        <v>37.959999000000003</v>
      </c>
      <c r="K35" s="10">
        <f t="shared" ref="K35" si="90">J35/J34-1</f>
        <v>-5.5956231185183558E-2</v>
      </c>
    </row>
    <row r="36" spans="1:11" x14ac:dyDescent="0.25">
      <c r="A36" s="30">
        <v>44228</v>
      </c>
      <c r="B36" s="34">
        <v>154.6465</v>
      </c>
      <c r="C36" s="10">
        <f t="shared" si="0"/>
        <v>-3.5328414139210507E-2</v>
      </c>
      <c r="D36" s="32">
        <v>189.03999300000001</v>
      </c>
      <c r="E36" s="10">
        <f t="shared" si="0"/>
        <v>0.12410058421954684</v>
      </c>
      <c r="F36" s="32">
        <v>240.509995</v>
      </c>
      <c r="G36" s="10">
        <f t="shared" ref="G36" si="91">F36/F35-1</f>
        <v>5.5470225467815659E-2</v>
      </c>
      <c r="H36" s="32">
        <v>54.369999</v>
      </c>
      <c r="I36" s="10">
        <f t="shared" ref="I36" si="92">H36/H35-1</f>
        <v>0.21253342997323799</v>
      </c>
      <c r="J36" s="32">
        <v>47.939999</v>
      </c>
      <c r="K36" s="10">
        <f t="shared" ref="K36" si="93">J36/J35-1</f>
        <v>0.2629083314780909</v>
      </c>
    </row>
    <row r="37" spans="1:11" x14ac:dyDescent="0.25">
      <c r="A37" s="30">
        <v>44256</v>
      </c>
      <c r="B37" s="34">
        <v>154.70399499999999</v>
      </c>
      <c r="C37" s="10">
        <f t="shared" si="0"/>
        <v>3.7178338985999204E-4</v>
      </c>
      <c r="D37" s="32">
        <v>184.520004</v>
      </c>
      <c r="E37" s="10">
        <f t="shared" si="0"/>
        <v>-2.3910226234509113E-2</v>
      </c>
      <c r="F37" s="32">
        <v>255.470001</v>
      </c>
      <c r="G37" s="10">
        <f t="shared" ref="G37" si="94">F37/F36-1</f>
        <v>6.2201182117192166E-2</v>
      </c>
      <c r="H37" s="32">
        <v>55.830002</v>
      </c>
      <c r="I37" s="10">
        <f t="shared" ref="I37" si="95">H37/H36-1</f>
        <v>2.6853099629448263E-2</v>
      </c>
      <c r="J37" s="32">
        <v>48.279998999999997</v>
      </c>
      <c r="K37" s="10">
        <f t="shared" ref="K37" si="96">J37/J36-1</f>
        <v>7.0921987294991773E-3</v>
      </c>
    </row>
    <row r="38" spans="1:11" x14ac:dyDescent="0.25">
      <c r="A38" s="30">
        <v>44287</v>
      </c>
      <c r="B38" s="34">
        <v>173.371002</v>
      </c>
      <c r="C38" s="10">
        <f t="shared" si="0"/>
        <v>0.12066273401666194</v>
      </c>
      <c r="D38" s="32">
        <v>186.020004</v>
      </c>
      <c r="E38" s="10">
        <f t="shared" si="0"/>
        <v>8.1291999104877721E-3</v>
      </c>
      <c r="F38" s="32">
        <v>274.95001200000002</v>
      </c>
      <c r="G38" s="10">
        <f t="shared" ref="G38" si="97">F38/F37-1</f>
        <v>7.6251657430415953E-2</v>
      </c>
      <c r="H38" s="32">
        <v>57.240001999999997</v>
      </c>
      <c r="I38" s="10">
        <f t="shared" ref="I38" si="98">H38/H37-1</f>
        <v>2.5255238214034081E-2</v>
      </c>
      <c r="J38" s="32">
        <v>46.919998</v>
      </c>
      <c r="K38" s="10">
        <f t="shared" ref="K38" si="99">J38/J37-1</f>
        <v>-2.8169035380468777E-2</v>
      </c>
    </row>
    <row r="39" spans="1:11" x14ac:dyDescent="0.25">
      <c r="A39" s="30">
        <v>44317</v>
      </c>
      <c r="B39" s="34">
        <v>161.153503</v>
      </c>
      <c r="C39" s="10">
        <f t="shared" si="0"/>
        <v>-7.0470256611887216E-2</v>
      </c>
      <c r="D39" s="32">
        <v>178.64999399999999</v>
      </c>
      <c r="E39" s="10">
        <f t="shared" si="0"/>
        <v>-3.9619448669617308E-2</v>
      </c>
      <c r="F39" s="32">
        <v>289.44000199999999</v>
      </c>
      <c r="G39" s="10">
        <f t="shared" ref="G39" si="100">F39/F38-1</f>
        <v>5.2700452328039882E-2</v>
      </c>
      <c r="H39" s="32">
        <v>58.369999</v>
      </c>
      <c r="I39" s="10">
        <f t="shared" ref="I39" si="101">H39/H38-1</f>
        <v>1.974138645208301E-2</v>
      </c>
      <c r="J39" s="32">
        <v>47.68</v>
      </c>
      <c r="K39" s="10">
        <f t="shared" ref="K39" si="102">J39/J38-1</f>
        <v>1.6197826777401003E-2</v>
      </c>
    </row>
    <row r="40" spans="1:11" x14ac:dyDescent="0.25">
      <c r="A40" s="30">
        <v>44348</v>
      </c>
      <c r="B40" s="34">
        <v>172.00799599999999</v>
      </c>
      <c r="C40" s="10">
        <f t="shared" si="0"/>
        <v>6.7354992587409068E-2</v>
      </c>
      <c r="D40" s="32">
        <v>175.770004</v>
      </c>
      <c r="E40" s="10">
        <f t="shared" si="0"/>
        <v>-1.6120851367059097E-2</v>
      </c>
      <c r="F40" s="32">
        <v>277.92001299999998</v>
      </c>
      <c r="G40" s="10">
        <f t="shared" ref="G40" si="103">F40/F39-1</f>
        <v>-3.9800956745432936E-2</v>
      </c>
      <c r="H40" s="32">
        <v>63.080002</v>
      </c>
      <c r="I40" s="10">
        <f t="shared" ref="I40" si="104">H40/H39-1</f>
        <v>8.0692189150114668E-2</v>
      </c>
      <c r="J40" s="32">
        <v>43.259998000000003</v>
      </c>
      <c r="K40" s="10">
        <f t="shared" ref="K40" si="105">J40/J39-1</f>
        <v>-9.2701384228187855E-2</v>
      </c>
    </row>
    <row r="41" spans="1:11" x14ac:dyDescent="0.25">
      <c r="A41" s="30">
        <v>44378</v>
      </c>
      <c r="B41" s="34">
        <v>166.379501</v>
      </c>
      <c r="C41" s="10">
        <f t="shared" si="0"/>
        <v>-3.2722286933684064E-2</v>
      </c>
      <c r="D41" s="32">
        <v>176.020004</v>
      </c>
      <c r="E41" s="10">
        <f t="shared" si="0"/>
        <v>1.4223132179025377E-3</v>
      </c>
      <c r="F41" s="32">
        <v>278.290009</v>
      </c>
      <c r="G41" s="10">
        <f t="shared" ref="G41" si="106">F41/F40-1</f>
        <v>1.3313039100930624E-3</v>
      </c>
      <c r="H41" s="32">
        <v>57.57</v>
      </c>
      <c r="I41" s="10">
        <f t="shared" ref="I41" si="107">H41/H40-1</f>
        <v>-8.7349426526651008E-2</v>
      </c>
      <c r="J41" s="32">
        <v>39.900002000000001</v>
      </c>
      <c r="K41" s="10">
        <f t="shared" ref="K41" si="108">J41/J40-1</f>
        <v>-7.7669814039288743E-2</v>
      </c>
    </row>
    <row r="42" spans="1:11" x14ac:dyDescent="0.25">
      <c r="A42" s="30">
        <v>44409</v>
      </c>
      <c r="B42" s="34">
        <v>173.53950499999999</v>
      </c>
      <c r="C42" s="10">
        <f t="shared" si="0"/>
        <v>4.3034171619495298E-2</v>
      </c>
      <c r="D42" s="32">
        <v>181.300003</v>
      </c>
      <c r="E42" s="10">
        <f t="shared" si="0"/>
        <v>2.9996584933607906E-2</v>
      </c>
      <c r="F42" s="32">
        <v>285.76998900000001</v>
      </c>
      <c r="G42" s="10">
        <f t="shared" ref="G42" si="109">F42/F41-1</f>
        <v>2.6878363426981799E-2</v>
      </c>
      <c r="H42" s="32">
        <v>54.52</v>
      </c>
      <c r="I42" s="10">
        <f t="shared" ref="I42" si="110">H42/H41-1</f>
        <v>-5.2978982108737194E-2</v>
      </c>
      <c r="J42" s="32">
        <v>40.439999</v>
      </c>
      <c r="K42" s="10">
        <f t="shared" ref="K42" si="111">J42/J41-1</f>
        <v>1.353375872011231E-2</v>
      </c>
    </row>
    <row r="43" spans="1:11" x14ac:dyDescent="0.25">
      <c r="A43" s="30">
        <v>44440</v>
      </c>
      <c r="B43" s="34">
        <v>164.25199900000001</v>
      </c>
      <c r="C43" s="10">
        <f t="shared" si="0"/>
        <v>-5.3518108167935452E-2</v>
      </c>
      <c r="D43" s="32">
        <v>169.16999799999999</v>
      </c>
      <c r="E43" s="10">
        <f t="shared" si="0"/>
        <v>-6.6905707662895164E-2</v>
      </c>
      <c r="F43" s="32">
        <v>272.94000199999999</v>
      </c>
      <c r="G43" s="10">
        <f t="shared" ref="G43" si="112">F43/F42-1</f>
        <v>-4.4896201469217356E-2</v>
      </c>
      <c r="H43" s="32">
        <v>58.82</v>
      </c>
      <c r="I43" s="10">
        <f t="shared" ref="I43" si="113">H43/H42-1</f>
        <v>7.8870139398385941E-2</v>
      </c>
      <c r="J43" s="32">
        <v>42.610000999999997</v>
      </c>
      <c r="K43" s="10">
        <f t="shared" ref="K43" si="114">J43/J42-1</f>
        <v>5.3659793611765316E-2</v>
      </c>
    </row>
    <row r="44" spans="1:11" x14ac:dyDescent="0.25">
      <c r="A44" s="30">
        <v>44470</v>
      </c>
      <c r="B44" s="34">
        <v>168.62150600000001</v>
      </c>
      <c r="C44" s="10">
        <f t="shared" si="0"/>
        <v>2.6602458579514821E-2</v>
      </c>
      <c r="D44" s="32">
        <v>169.070007</v>
      </c>
      <c r="E44" s="10">
        <f t="shared" si="0"/>
        <v>-5.9106816328025058E-4</v>
      </c>
      <c r="F44" s="32">
        <v>287.01001000000002</v>
      </c>
      <c r="G44" s="10">
        <f t="shared" ref="G44" si="115">F44/F43-1</f>
        <v>5.1549820095626808E-2</v>
      </c>
      <c r="H44" s="32">
        <v>64.470000999999996</v>
      </c>
      <c r="I44" s="10">
        <f t="shared" ref="I44" si="116">H44/H43-1</f>
        <v>9.6055780346820718E-2</v>
      </c>
      <c r="J44" s="32">
        <v>39.130001</v>
      </c>
      <c r="K44" s="10">
        <f t="shared" ref="K44" si="117">J44/J43-1</f>
        <v>-8.1670967339334211E-2</v>
      </c>
    </row>
    <row r="45" spans="1:11" x14ac:dyDescent="0.25">
      <c r="A45" s="30">
        <v>44501</v>
      </c>
      <c r="B45" s="34">
        <v>175.3535</v>
      </c>
      <c r="C45" s="10">
        <f t="shared" si="0"/>
        <v>3.9923697514598011E-2</v>
      </c>
      <c r="D45" s="32">
        <v>144.89999399999999</v>
      </c>
      <c r="E45" s="10">
        <f t="shared" si="0"/>
        <v>-0.14295860885603451</v>
      </c>
      <c r="F45" s="32">
        <v>276.69000199999999</v>
      </c>
      <c r="G45" s="10">
        <f t="shared" ref="G45" si="118">F45/F44-1</f>
        <v>-3.5956961919202834E-2</v>
      </c>
      <c r="H45" s="32">
        <v>59.84</v>
      </c>
      <c r="I45" s="10">
        <f t="shared" ref="I45" si="119">H45/H44-1</f>
        <v>-7.1816363086453117E-2</v>
      </c>
      <c r="J45" s="32">
        <v>36.200001</v>
      </c>
      <c r="K45" s="10">
        <f t="shared" ref="K45" si="120">J45/J44-1</f>
        <v>-7.4878607848745005E-2</v>
      </c>
    </row>
    <row r="46" spans="1:11" x14ac:dyDescent="0.25">
      <c r="A46" s="30">
        <v>44531</v>
      </c>
      <c r="B46" s="34">
        <v>166.716995</v>
      </c>
      <c r="C46" s="10">
        <f t="shared" si="0"/>
        <v>-4.9251968167159488E-2</v>
      </c>
      <c r="D46" s="32">
        <v>154.88999899999999</v>
      </c>
      <c r="E46" s="10">
        <f t="shared" si="0"/>
        <v>6.8944136740267892E-2</v>
      </c>
      <c r="F46" s="32">
        <v>299</v>
      </c>
      <c r="G46" s="10">
        <f t="shared" ref="G46" si="121">F46/F45-1</f>
        <v>8.0631746137325155E-2</v>
      </c>
      <c r="H46" s="32">
        <v>61.189999</v>
      </c>
      <c r="I46" s="10">
        <f t="shared" ref="I46" si="122">H46/H45-1</f>
        <v>2.2560143716577441E-2</v>
      </c>
      <c r="J46" s="32">
        <v>39.080002</v>
      </c>
      <c r="K46" s="10">
        <f t="shared" ref="K46" si="123">J46/J45-1</f>
        <v>7.9558036476297334E-2</v>
      </c>
    </row>
    <row r="47" spans="1:11" x14ac:dyDescent="0.25">
      <c r="A47" s="30">
        <v>44562</v>
      </c>
      <c r="B47" s="34">
        <v>149.57350199999999</v>
      </c>
      <c r="C47" s="10">
        <f t="shared" si="0"/>
        <v>-0.10282990645314838</v>
      </c>
      <c r="D47" s="32">
        <v>142.970001</v>
      </c>
      <c r="E47" s="10">
        <f t="shared" si="0"/>
        <v>-7.6957828632951308E-2</v>
      </c>
      <c r="F47" s="32">
        <v>313.01998900000001</v>
      </c>
      <c r="G47" s="10">
        <f t="shared" ref="G47" si="124">F47/F46-1</f>
        <v>4.6889595317725741E-2</v>
      </c>
      <c r="H47" s="32">
        <v>75.959998999999996</v>
      </c>
      <c r="I47" s="10">
        <f t="shared" ref="I47" si="125">H47/H46-1</f>
        <v>0.24137931428957859</v>
      </c>
      <c r="J47" s="32">
        <v>39.689999</v>
      </c>
      <c r="K47" s="10">
        <f t="shared" ref="K47" si="126">J47/J46-1</f>
        <v>1.5608929600361865E-2</v>
      </c>
    </row>
    <row r="48" spans="1:11" x14ac:dyDescent="0.25">
      <c r="A48" s="30">
        <v>44593</v>
      </c>
      <c r="B48" s="34">
        <v>153.56300400000001</v>
      </c>
      <c r="C48" s="10">
        <f t="shared" si="0"/>
        <v>2.6672518505316711E-2</v>
      </c>
      <c r="D48" s="32">
        <v>148.46000699999999</v>
      </c>
      <c r="E48" s="10">
        <f t="shared" si="0"/>
        <v>3.8399705963490849E-2</v>
      </c>
      <c r="F48" s="32">
        <v>321.45001200000002</v>
      </c>
      <c r="G48" s="10">
        <f t="shared" ref="G48" si="127">F48/F47-1</f>
        <v>2.6931260929793144E-2</v>
      </c>
      <c r="H48" s="32">
        <v>78.419998000000007</v>
      </c>
      <c r="I48" s="10">
        <f t="shared" ref="I48" si="128">H48/H47-1</f>
        <v>3.2385453296280398E-2</v>
      </c>
      <c r="J48" s="32">
        <v>39.919998</v>
      </c>
      <c r="K48" s="10">
        <f t="shared" ref="K48" si="129">J48/J47-1</f>
        <v>5.7948855075555805E-3</v>
      </c>
    </row>
    <row r="49" spans="1:11" x14ac:dyDescent="0.25">
      <c r="A49" s="30">
        <v>44621</v>
      </c>
      <c r="B49" s="34">
        <v>162.99749800000001</v>
      </c>
      <c r="C49" s="10">
        <f t="shared" si="0"/>
        <v>6.1437284725167185E-2</v>
      </c>
      <c r="D49" s="32">
        <v>137.16000399999999</v>
      </c>
      <c r="E49" s="10">
        <f t="shared" si="0"/>
        <v>-7.6114795010079783E-2</v>
      </c>
      <c r="F49" s="32">
        <v>352.91000400000001</v>
      </c>
      <c r="G49" s="10">
        <f t="shared" ref="G49" si="130">F49/F48-1</f>
        <v>9.7869002412729778E-2</v>
      </c>
      <c r="H49" s="32">
        <v>82.589995999999999</v>
      </c>
      <c r="I49" s="10">
        <f t="shared" ref="I49" si="131">H49/H48-1</f>
        <v>5.3175186257974572E-2</v>
      </c>
      <c r="J49" s="32">
        <v>39.57</v>
      </c>
      <c r="K49" s="10">
        <f t="shared" ref="K49" si="132">J49/J48-1</f>
        <v>-8.767485409192588E-3</v>
      </c>
    </row>
    <row r="50" spans="1:11" x14ac:dyDescent="0.25">
      <c r="A50" s="30">
        <v>44652</v>
      </c>
      <c r="B50" s="34">
        <v>124.281502</v>
      </c>
      <c r="C50" s="10">
        <f t="shared" si="0"/>
        <v>-0.23752509379009001</v>
      </c>
      <c r="D50" s="32">
        <v>111.629997</v>
      </c>
      <c r="E50" s="10">
        <f t="shared" si="0"/>
        <v>-0.18613302898416351</v>
      </c>
      <c r="F50" s="32">
        <v>322.82998700000002</v>
      </c>
      <c r="G50" s="10">
        <f t="shared" ref="G50" si="133">F50/F49-1</f>
        <v>-8.5234242892133993E-2</v>
      </c>
      <c r="H50" s="32">
        <v>85.25</v>
      </c>
      <c r="I50" s="10">
        <f t="shared" ref="I50" si="134">H50/H49-1</f>
        <v>3.2207339009920677E-2</v>
      </c>
      <c r="J50" s="32">
        <v>43.029998999999997</v>
      </c>
      <c r="K50" s="10">
        <f t="shared" ref="K50" si="135">J50/J49-1</f>
        <v>8.7439954510993179E-2</v>
      </c>
    </row>
    <row r="51" spans="1:11" x14ac:dyDescent="0.25">
      <c r="A51" s="30">
        <v>44682</v>
      </c>
      <c r="B51" s="34">
        <v>120.209503</v>
      </c>
      <c r="C51" s="10">
        <f t="shared" si="0"/>
        <v>-3.2764320791681456E-2</v>
      </c>
      <c r="D51" s="32">
        <v>110.44000200000001</v>
      </c>
      <c r="E51" s="10">
        <f t="shared" si="0"/>
        <v>-1.0660172283261771E-2</v>
      </c>
      <c r="F51" s="32">
        <v>315.98001099999999</v>
      </c>
      <c r="G51" s="10">
        <f t="shared" ref="G51" si="136">F51/F50-1</f>
        <v>-2.1218524535640548E-2</v>
      </c>
      <c r="H51" s="32">
        <v>96</v>
      </c>
      <c r="I51" s="10">
        <f t="shared" ref="I51" si="137">H51/H50-1</f>
        <v>0.12609970674486815</v>
      </c>
      <c r="J51" s="32">
        <v>41.689999</v>
      </c>
      <c r="K51" s="10">
        <f t="shared" ref="K51" si="138">J51/J50-1</f>
        <v>-3.1141065097398557E-2</v>
      </c>
    </row>
    <row r="52" spans="1:11" x14ac:dyDescent="0.25">
      <c r="A52" s="30">
        <v>44713</v>
      </c>
      <c r="B52" s="34">
        <v>106.209999</v>
      </c>
      <c r="C52" s="10">
        <f t="shared" si="0"/>
        <v>-0.11645921204748677</v>
      </c>
      <c r="D52" s="32">
        <v>94.400002000000001</v>
      </c>
      <c r="E52" s="10">
        <f t="shared" si="0"/>
        <v>-0.14523723025647906</v>
      </c>
      <c r="F52" s="32">
        <v>273.01998900000001</v>
      </c>
      <c r="G52" s="10">
        <f t="shared" ref="G52" si="139">F52/F51-1</f>
        <v>-0.13595803691518948</v>
      </c>
      <c r="H52" s="32">
        <v>85.639999000000003</v>
      </c>
      <c r="I52" s="10">
        <f t="shared" ref="I52" si="140">H52/H51-1</f>
        <v>-0.1079166770833333</v>
      </c>
      <c r="J52" s="32">
        <v>28.969999000000001</v>
      </c>
      <c r="K52" s="10">
        <f t="shared" ref="K52" si="141">J52/J51-1</f>
        <v>-0.30510914620074703</v>
      </c>
    </row>
    <row r="53" spans="1:11" x14ac:dyDescent="0.25">
      <c r="A53" s="30">
        <v>44743</v>
      </c>
      <c r="B53" s="34">
        <v>134.949997</v>
      </c>
      <c r="C53" s="10">
        <f t="shared" si="0"/>
        <v>0.27059597279536751</v>
      </c>
      <c r="D53" s="32">
        <v>106.099998</v>
      </c>
      <c r="E53" s="10">
        <f t="shared" si="0"/>
        <v>0.12394063296735935</v>
      </c>
      <c r="F53" s="32">
        <v>300.60000600000001</v>
      </c>
      <c r="G53" s="10">
        <f t="shared" ref="G53" si="142">F53/F52-1</f>
        <v>0.10101830675848422</v>
      </c>
      <c r="H53" s="32">
        <v>96.93</v>
      </c>
      <c r="I53" s="10">
        <f t="shared" ref="I53" si="143">H53/H52-1</f>
        <v>0.1318309333469283</v>
      </c>
      <c r="J53" s="32">
        <v>31.799999</v>
      </c>
      <c r="K53" s="10">
        <f t="shared" ref="K53" si="144">J53/J52-1</f>
        <v>9.7687266057551403E-2</v>
      </c>
    </row>
    <row r="54" spans="1:11" x14ac:dyDescent="0.25">
      <c r="A54" s="30">
        <v>44774</v>
      </c>
      <c r="B54" s="34">
        <v>126.769997</v>
      </c>
      <c r="C54" s="10">
        <f t="shared" si="0"/>
        <v>-6.0615043955873471E-2</v>
      </c>
      <c r="D54" s="32">
        <v>112.08000199999999</v>
      </c>
      <c r="E54" s="10">
        <f t="shared" si="0"/>
        <v>5.6361961477134015E-2</v>
      </c>
      <c r="F54" s="32">
        <v>280.79998799999998</v>
      </c>
      <c r="G54" s="10">
        <f t="shared" ref="G54" si="145">F54/F53-1</f>
        <v>-6.5868322038556526E-2</v>
      </c>
      <c r="H54" s="32">
        <v>95.589995999999999</v>
      </c>
      <c r="I54" s="10">
        <f t="shared" ref="I54" si="146">H54/H53-1</f>
        <v>-1.3824450634478569E-2</v>
      </c>
      <c r="J54" s="32">
        <v>31.07</v>
      </c>
      <c r="K54" s="10">
        <f t="shared" ref="K54" si="147">J54/J53-1</f>
        <v>-2.2955944118111415E-2</v>
      </c>
    </row>
    <row r="55" spans="1:11" x14ac:dyDescent="0.25">
      <c r="A55" s="30">
        <v>44805</v>
      </c>
      <c r="B55" s="34">
        <v>113</v>
      </c>
      <c r="C55" s="10">
        <f t="shared" si="0"/>
        <v>-0.1086218926076018</v>
      </c>
      <c r="D55" s="32">
        <v>94.330001999999993</v>
      </c>
      <c r="E55" s="10">
        <f t="shared" si="0"/>
        <v>-0.15836901930105252</v>
      </c>
      <c r="F55" s="32">
        <v>267.01998900000001</v>
      </c>
      <c r="G55" s="10">
        <f t="shared" ref="G55" si="148">F55/F54-1</f>
        <v>-4.9074072610003072E-2</v>
      </c>
      <c r="H55" s="32">
        <v>87.309997999999993</v>
      </c>
      <c r="I55" s="10">
        <f t="shared" ref="I55" si="149">H55/H54-1</f>
        <v>-8.6619922026150209E-2</v>
      </c>
      <c r="J55" s="32">
        <v>28.059999000000001</v>
      </c>
      <c r="K55" s="10">
        <f t="shared" ref="K55" si="150">J55/J54-1</f>
        <v>-9.6878049565497282E-2</v>
      </c>
    </row>
    <row r="56" spans="1:11" x14ac:dyDescent="0.25">
      <c r="A56" s="30">
        <v>44835</v>
      </c>
      <c r="B56" s="34">
        <v>102.44000200000001</v>
      </c>
      <c r="C56" s="10">
        <f t="shared" si="0"/>
        <v>-9.345130973451321E-2</v>
      </c>
      <c r="D56" s="32">
        <v>106.540001</v>
      </c>
      <c r="E56" s="10">
        <f t="shared" si="0"/>
        <v>0.12943918945321342</v>
      </c>
      <c r="F56" s="32">
        <v>295.08999599999999</v>
      </c>
      <c r="G56" s="10">
        <f t="shared" ref="G56" si="151">F56/F55-1</f>
        <v>0.10512324229029901</v>
      </c>
      <c r="H56" s="32">
        <v>110.80999799999999</v>
      </c>
      <c r="I56" s="10">
        <f t="shared" ref="I56" si="152">H56/H55-1</f>
        <v>0.2691558875078659</v>
      </c>
      <c r="J56" s="32">
        <v>33.93</v>
      </c>
      <c r="K56" s="10">
        <f t="shared" ref="K56" si="153">J56/J55-1</f>
        <v>0.20919462612953055</v>
      </c>
    </row>
    <row r="57" spans="1:11" x14ac:dyDescent="0.25">
      <c r="A57" s="30">
        <v>44866</v>
      </c>
      <c r="B57" s="34">
        <v>96.540001000000004</v>
      </c>
      <c r="C57" s="10">
        <f t="shared" si="0"/>
        <v>-5.759469821173957E-2</v>
      </c>
      <c r="D57" s="32">
        <v>97.870002999999997</v>
      </c>
      <c r="E57" s="10">
        <f t="shared" si="0"/>
        <v>-8.1377866703793322E-2</v>
      </c>
      <c r="F57" s="32">
        <v>318.60000600000001</v>
      </c>
      <c r="G57" s="10">
        <f t="shared" ref="G57" si="154">F57/F56-1</f>
        <v>7.9670643934672825E-2</v>
      </c>
      <c r="H57" s="32">
        <v>111.339996</v>
      </c>
      <c r="I57" s="10">
        <f t="shared" ref="I57" si="155">H57/H56-1</f>
        <v>4.782943863964384E-3</v>
      </c>
      <c r="J57" s="32">
        <v>35.369999</v>
      </c>
      <c r="K57" s="10">
        <f t="shared" ref="K57" si="156">J57/J56-1</f>
        <v>4.2440288829943995E-2</v>
      </c>
    </row>
    <row r="58" spans="1:11" x14ac:dyDescent="0.25">
      <c r="A58" s="30">
        <v>44896</v>
      </c>
      <c r="B58" s="34">
        <v>84</v>
      </c>
      <c r="C58" s="10">
        <f t="shared" si="0"/>
        <v>-0.12989435332614097</v>
      </c>
      <c r="D58" s="32">
        <v>86.879997000000003</v>
      </c>
      <c r="E58" s="10">
        <f t="shared" si="0"/>
        <v>-0.11229187353759451</v>
      </c>
      <c r="F58" s="32">
        <v>308.89999399999999</v>
      </c>
      <c r="G58" s="10">
        <f t="shared" ref="G58" si="157">F58/F57-1</f>
        <v>-3.0445737028642839E-2</v>
      </c>
      <c r="H58" s="32">
        <v>110.300003</v>
      </c>
      <c r="I58" s="10">
        <f t="shared" ref="I58" si="158">H58/H57-1</f>
        <v>-9.340695503527785E-3</v>
      </c>
      <c r="J58" s="32">
        <v>32.860000999999997</v>
      </c>
      <c r="K58" s="10">
        <f t="shared" ref="K58" si="159">J58/J57-1</f>
        <v>-7.0964039326096739E-2</v>
      </c>
    </row>
    <row r="59" spans="1:11" x14ac:dyDescent="0.25">
      <c r="A59" s="30">
        <v>44927</v>
      </c>
      <c r="B59" s="34">
        <v>103.129997</v>
      </c>
      <c r="C59" s="10">
        <f t="shared" si="0"/>
        <v>0.22773805952380966</v>
      </c>
      <c r="D59" s="32">
        <v>108.489998</v>
      </c>
      <c r="E59" s="10">
        <f t="shared" si="0"/>
        <v>0.24873390591852806</v>
      </c>
      <c r="F59" s="32">
        <v>311.51998900000001</v>
      </c>
      <c r="G59" s="10">
        <f t="shared" ref="G59" si="160">F59/F58-1</f>
        <v>8.4816932693110303E-3</v>
      </c>
      <c r="H59" s="32">
        <v>116.010002</v>
      </c>
      <c r="I59" s="10">
        <f t="shared" ref="I59" si="161">H59/H58-1</f>
        <v>5.1767895237500472E-2</v>
      </c>
      <c r="J59" s="32">
        <v>39.099997999999999</v>
      </c>
      <c r="K59" s="10">
        <f t="shared" ref="K59" si="162">J59/J58-1</f>
        <v>0.18989643366109465</v>
      </c>
    </row>
    <row r="60" spans="1:11" x14ac:dyDescent="0.25">
      <c r="A60" s="30">
        <v>44958</v>
      </c>
      <c r="B60" s="34">
        <v>94.230002999999996</v>
      </c>
      <c r="C60" s="10">
        <f t="shared" si="0"/>
        <v>-8.6298790447943197E-2</v>
      </c>
      <c r="D60" s="32">
        <v>99.610000999999997</v>
      </c>
      <c r="E60" s="10">
        <f t="shared" si="0"/>
        <v>-8.1850835687175549E-2</v>
      </c>
      <c r="F60" s="32">
        <v>305.17999300000002</v>
      </c>
      <c r="G60" s="10">
        <f t="shared" ref="G60" si="163">F60/F59-1</f>
        <v>-2.0351811196295255E-2</v>
      </c>
      <c r="H60" s="32">
        <v>109.910004</v>
      </c>
      <c r="I60" s="10">
        <f t="shared" ref="I60" si="164">H60/H59-1</f>
        <v>-5.2581655847225961E-2</v>
      </c>
      <c r="J60" s="32">
        <v>38.340000000000003</v>
      </c>
      <c r="K60" s="10">
        <f t="shared" ref="K60" si="165">J60/J59-1</f>
        <v>-1.9437289996792173E-2</v>
      </c>
    </row>
    <row r="61" spans="1:11" x14ac:dyDescent="0.25">
      <c r="A61" s="30">
        <v>44986</v>
      </c>
      <c r="B61" s="34">
        <v>103.290001</v>
      </c>
      <c r="C61" s="10">
        <f t="shared" si="0"/>
        <v>9.6147699369170114E-2</v>
      </c>
      <c r="D61" s="32">
        <v>100.129997</v>
      </c>
      <c r="E61" s="10">
        <f t="shared" si="0"/>
        <v>5.220319192648093E-3</v>
      </c>
      <c r="F61" s="32">
        <v>308.76998900000001</v>
      </c>
      <c r="G61" s="10">
        <f t="shared" ref="G61" si="166">F61/F60-1</f>
        <v>1.1763536543498043E-2</v>
      </c>
      <c r="H61" s="32">
        <v>109.660004</v>
      </c>
      <c r="I61" s="10">
        <f t="shared" ref="I61" si="167">H61/H60-1</f>
        <v>-2.2745882167377607E-3</v>
      </c>
      <c r="J61" s="32">
        <v>34.919998</v>
      </c>
      <c r="K61" s="10">
        <f t="shared" ref="K61" si="168">J61/J60-1</f>
        <v>-8.9201930099113258E-2</v>
      </c>
    </row>
    <row r="62" spans="1:11" x14ac:dyDescent="0.25">
      <c r="A62" s="30">
        <v>45017</v>
      </c>
      <c r="B62" s="34">
        <v>105.449997</v>
      </c>
      <c r="C62" s="10">
        <f t="shared" si="0"/>
        <v>2.0911956424513933E-2</v>
      </c>
      <c r="D62" s="32">
        <v>102.5</v>
      </c>
      <c r="E62" s="10">
        <f t="shared" si="0"/>
        <v>2.3669260671205228E-2</v>
      </c>
      <c r="F62" s="32">
        <v>328.54998799999998</v>
      </c>
      <c r="G62" s="10">
        <f t="shared" ref="G62" si="169">F62/F61-1</f>
        <v>6.4060626695167544E-2</v>
      </c>
      <c r="H62" s="32">
        <v>118.339996</v>
      </c>
      <c r="I62" s="10">
        <f t="shared" ref="I62" si="170">H62/H61-1</f>
        <v>7.9153672108200901E-2</v>
      </c>
      <c r="J62" s="32">
        <v>34.310001</v>
      </c>
      <c r="K62" s="10">
        <f t="shared" ref="K62" si="171">J62/J61-1</f>
        <v>-1.7468414517091357E-2</v>
      </c>
    </row>
    <row r="63" spans="1:11" x14ac:dyDescent="0.25">
      <c r="A63" s="30">
        <v>45047</v>
      </c>
      <c r="B63" s="34">
        <v>115.010002</v>
      </c>
      <c r="C63" s="10">
        <f t="shared" si="0"/>
        <v>9.0659130127808352E-2</v>
      </c>
      <c r="D63" s="32">
        <v>91.82</v>
      </c>
      <c r="E63" s="10">
        <f t="shared" si="0"/>
        <v>-0.1041951219512196</v>
      </c>
      <c r="F63" s="32">
        <v>329.13000499999998</v>
      </c>
      <c r="G63" s="10">
        <f t="shared" ref="G63" si="172">F63/F62-1</f>
        <v>1.7653843286702386E-3</v>
      </c>
      <c r="H63" s="32">
        <v>104.970001</v>
      </c>
      <c r="I63" s="10">
        <f t="shared" ref="I63" si="173">H63/H62-1</f>
        <v>-0.11297951201553191</v>
      </c>
      <c r="J63" s="32">
        <v>35.459999000000003</v>
      </c>
      <c r="K63" s="10">
        <f t="shared" ref="K63" si="174">J63/J62-1</f>
        <v>3.351786553430891E-2</v>
      </c>
    </row>
    <row r="65" spans="1:1" x14ac:dyDescent="0.25">
      <c r="A65" t="s">
        <v>33</v>
      </c>
    </row>
  </sheetData>
  <mergeCells count="8">
    <mergeCell ref="L2:M2"/>
    <mergeCell ref="B2:C2"/>
    <mergeCell ref="B1:K1"/>
    <mergeCell ref="A2:A3"/>
    <mergeCell ref="H2:I2"/>
    <mergeCell ref="J2:K2"/>
    <mergeCell ref="F2:G2"/>
    <mergeCell ref="D2:E2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zoomScale="175" zoomScaleNormal="175" workbookViewId="0">
      <selection activeCell="D7" sqref="D7"/>
    </sheetView>
  </sheetViews>
  <sheetFormatPr defaultRowHeight="15" x14ac:dyDescent="0.25"/>
  <cols>
    <col min="1" max="1" width="17.7109375" bestFit="1" customWidth="1"/>
  </cols>
  <sheetData>
    <row r="1" spans="1:3" x14ac:dyDescent="0.25">
      <c r="A1" s="40" t="s">
        <v>7</v>
      </c>
      <c r="B1" s="40"/>
      <c r="C1" s="40"/>
    </row>
    <row r="2" spans="1:3" s="1" customFormat="1" x14ac:dyDescent="0.25">
      <c r="A2" s="1" t="s">
        <v>3</v>
      </c>
      <c r="B2" s="1" t="s">
        <v>2</v>
      </c>
      <c r="C2" s="1" t="s">
        <v>4</v>
      </c>
    </row>
    <row r="3" spans="1:3" x14ac:dyDescent="0.25">
      <c r="A3" t="s">
        <v>5</v>
      </c>
      <c r="B3" s="16">
        <v>0.1</v>
      </c>
      <c r="C3">
        <v>90</v>
      </c>
    </row>
    <row r="4" spans="1:3" x14ac:dyDescent="0.25">
      <c r="A4" t="s">
        <v>6</v>
      </c>
      <c r="B4" s="16">
        <v>0.3</v>
      </c>
      <c r="C4">
        <v>60</v>
      </c>
    </row>
    <row r="5" spans="1:3" x14ac:dyDescent="0.25">
      <c r="A5" t="s">
        <v>0</v>
      </c>
      <c r="B5" s="16">
        <v>0.6</v>
      </c>
      <c r="C5">
        <v>100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58"/>
  <sheetViews>
    <sheetView tabSelected="1" workbookViewId="0">
      <selection activeCell="G10" sqref="G10"/>
    </sheetView>
  </sheetViews>
  <sheetFormatPr defaultRowHeight="15" x14ac:dyDescent="0.25"/>
  <cols>
    <col min="1" max="1" width="10.28515625" style="9" customWidth="1"/>
    <col min="2" max="2" width="13.28515625" bestFit="1" customWidth="1"/>
    <col min="5" max="5" width="5.7109375" customWidth="1"/>
    <col min="6" max="6" width="13.28515625" bestFit="1" customWidth="1"/>
    <col min="9" max="9" width="5.7109375" customWidth="1"/>
    <col min="10" max="10" width="14.28515625" bestFit="1" customWidth="1"/>
    <col min="13" max="13" width="5.7109375" customWidth="1"/>
    <col min="14" max="14" width="13.28515625" bestFit="1" customWidth="1"/>
    <col min="17" max="17" width="5.7109375" customWidth="1"/>
    <col min="18" max="18" width="13.28515625" bestFit="1" customWidth="1"/>
    <col min="21" max="21" width="5.7109375" customWidth="1"/>
    <col min="22" max="22" width="13.28515625" bestFit="1" customWidth="1"/>
    <col min="25" max="25" width="5.7109375" customWidth="1"/>
    <col min="26" max="26" width="14.28515625" bestFit="1" customWidth="1"/>
    <col min="29" max="29" width="5.7109375" customWidth="1"/>
    <col min="30" max="30" width="14.28515625" bestFit="1" customWidth="1"/>
    <col min="33" max="33" width="5.7109375" customWidth="1"/>
    <col min="34" max="34" width="13.28515625" bestFit="1" customWidth="1"/>
    <col min="37" max="37" width="5.7109375" customWidth="1"/>
    <col min="38" max="38" width="13.28515625" bestFit="1" customWidth="1"/>
    <col min="41" max="41" width="5.85546875" bestFit="1" customWidth="1"/>
  </cols>
  <sheetData>
    <row r="1" spans="1:41" s="1" customFormat="1" x14ac:dyDescent="0.25">
      <c r="A1" s="41" t="s">
        <v>8</v>
      </c>
      <c r="B1" s="40" t="s">
        <v>9</v>
      </c>
      <c r="C1" s="40"/>
      <c r="D1" s="40"/>
      <c r="F1" s="40" t="s">
        <v>10</v>
      </c>
      <c r="G1" s="40"/>
      <c r="H1" s="40"/>
      <c r="J1" s="40" t="s">
        <v>11</v>
      </c>
      <c r="K1" s="40"/>
      <c r="L1" s="40"/>
      <c r="N1" s="40" t="s">
        <v>12</v>
      </c>
      <c r="O1" s="40"/>
      <c r="P1" s="40"/>
      <c r="R1" s="40" t="s">
        <v>13</v>
      </c>
      <c r="S1" s="40"/>
      <c r="T1" s="40"/>
      <c r="V1" s="40" t="s">
        <v>14</v>
      </c>
      <c r="W1" s="40"/>
      <c r="X1" s="40"/>
      <c r="Z1" s="40" t="s">
        <v>15</v>
      </c>
      <c r="AA1" s="40"/>
      <c r="AB1" s="40"/>
      <c r="AD1" s="40" t="s">
        <v>16</v>
      </c>
      <c r="AE1" s="40"/>
      <c r="AF1" s="40"/>
      <c r="AH1" s="40" t="s">
        <v>17</v>
      </c>
      <c r="AI1" s="40"/>
      <c r="AJ1" s="40"/>
      <c r="AL1" s="40" t="s">
        <v>18</v>
      </c>
      <c r="AM1" s="40"/>
      <c r="AN1" s="40"/>
    </row>
    <row r="2" spans="1:41" s="17" customFormat="1" ht="28.5" customHeight="1" x14ac:dyDescent="0.25">
      <c r="A2" s="41"/>
      <c r="B2" s="18" t="s">
        <v>36</v>
      </c>
      <c r="C2" s="18" t="s">
        <v>34</v>
      </c>
      <c r="D2" s="18" t="s">
        <v>35</v>
      </c>
      <c r="E2" s="18"/>
      <c r="F2" s="18" t="s">
        <v>36</v>
      </c>
      <c r="G2" s="18" t="s">
        <v>34</v>
      </c>
      <c r="H2" s="18" t="s">
        <v>35</v>
      </c>
      <c r="I2" s="18"/>
      <c r="J2" s="18" t="s">
        <v>36</v>
      </c>
      <c r="K2" s="18" t="s">
        <v>34</v>
      </c>
      <c r="L2" s="18" t="s">
        <v>35</v>
      </c>
      <c r="M2" s="18"/>
      <c r="N2" s="18" t="s">
        <v>36</v>
      </c>
      <c r="O2" s="18" t="s">
        <v>34</v>
      </c>
      <c r="P2" s="18" t="s">
        <v>35</v>
      </c>
      <c r="Q2" s="18"/>
      <c r="R2" s="18" t="s">
        <v>36</v>
      </c>
      <c r="S2" s="18" t="s">
        <v>34</v>
      </c>
      <c r="T2" s="18" t="s">
        <v>35</v>
      </c>
      <c r="U2" s="18"/>
      <c r="V2" s="18" t="s">
        <v>36</v>
      </c>
      <c r="W2" s="18" t="s">
        <v>34</v>
      </c>
      <c r="X2" s="18" t="s">
        <v>35</v>
      </c>
      <c r="Y2" s="18"/>
      <c r="Z2" s="18" t="s">
        <v>36</v>
      </c>
      <c r="AA2" s="18" t="s">
        <v>34</v>
      </c>
      <c r="AB2" s="18" t="s">
        <v>35</v>
      </c>
      <c r="AC2" s="18"/>
      <c r="AD2" s="18" t="s">
        <v>36</v>
      </c>
      <c r="AE2" s="18" t="s">
        <v>34</v>
      </c>
      <c r="AF2" s="18" t="s">
        <v>35</v>
      </c>
      <c r="AG2" s="18"/>
      <c r="AH2" s="18" t="s">
        <v>36</v>
      </c>
      <c r="AI2" s="18" t="s">
        <v>34</v>
      </c>
      <c r="AJ2" s="18" t="s">
        <v>35</v>
      </c>
      <c r="AK2" s="18"/>
      <c r="AL2" s="18" t="s">
        <v>36</v>
      </c>
      <c r="AM2" s="18" t="s">
        <v>34</v>
      </c>
      <c r="AN2" s="18" t="s">
        <v>35</v>
      </c>
      <c r="AO2" s="18"/>
    </row>
    <row r="3" spans="1:41" x14ac:dyDescent="0.25">
      <c r="A3" s="19">
        <v>42013</v>
      </c>
      <c r="B3" s="20">
        <v>2373800</v>
      </c>
      <c r="C3" s="21">
        <v>157.47</v>
      </c>
      <c r="D3" s="22"/>
      <c r="E3" s="22"/>
      <c r="F3" s="20">
        <v>3681700</v>
      </c>
      <c r="G3" s="21">
        <v>89.05</v>
      </c>
      <c r="H3" s="22"/>
      <c r="I3" s="22"/>
      <c r="J3" s="20">
        <v>53699500</v>
      </c>
      <c r="K3" s="21">
        <v>110.13</v>
      </c>
      <c r="L3" s="22"/>
      <c r="M3" s="22"/>
      <c r="N3" s="20">
        <v>3047300</v>
      </c>
      <c r="O3" s="21">
        <v>128.28</v>
      </c>
      <c r="P3" s="22"/>
      <c r="Q3" s="22"/>
      <c r="R3" s="20">
        <v>4852200</v>
      </c>
      <c r="S3" s="21">
        <v>84.49</v>
      </c>
      <c r="T3" s="22"/>
      <c r="U3" s="22"/>
      <c r="V3" s="20">
        <v>9584500</v>
      </c>
      <c r="W3" s="21">
        <v>103.52</v>
      </c>
      <c r="X3" s="22"/>
      <c r="Y3" s="22"/>
      <c r="Z3" s="20">
        <v>33619600</v>
      </c>
      <c r="AA3" s="21">
        <v>26.94</v>
      </c>
      <c r="AB3" s="22"/>
      <c r="AC3" s="22"/>
      <c r="AD3" s="20">
        <v>12733500</v>
      </c>
      <c r="AE3" s="21">
        <v>41.64</v>
      </c>
      <c r="AF3" s="22"/>
      <c r="AG3" s="22"/>
      <c r="AH3" s="20">
        <v>8621300</v>
      </c>
      <c r="AI3" s="21">
        <v>93.11</v>
      </c>
      <c r="AJ3" s="22"/>
      <c r="AK3" s="22"/>
      <c r="AL3" s="20">
        <v>7330500</v>
      </c>
      <c r="AM3" s="21">
        <v>68.03</v>
      </c>
      <c r="AN3" s="22"/>
      <c r="AO3" s="22"/>
    </row>
    <row r="4" spans="1:41" x14ac:dyDescent="0.25">
      <c r="A4" s="19">
        <v>42016</v>
      </c>
      <c r="B4" s="20">
        <v>2212400</v>
      </c>
      <c r="C4" s="21">
        <v>157.84</v>
      </c>
      <c r="D4" s="22">
        <f>(C4-C3)/C3</f>
        <v>2.3496539023306314E-3</v>
      </c>
      <c r="E4" s="23"/>
      <c r="F4" s="20">
        <v>5197600</v>
      </c>
      <c r="G4" s="21">
        <v>84.74</v>
      </c>
      <c r="H4" s="22">
        <f>(G4-G3)/G3</f>
        <v>-4.8399775407074706E-2</v>
      </c>
      <c r="I4" s="23"/>
      <c r="J4" s="20">
        <v>60721400</v>
      </c>
      <c r="K4" s="21">
        <v>104.21</v>
      </c>
      <c r="L4" s="22">
        <f>(K4-K3)/K3</f>
        <v>-5.3754653591210406E-2</v>
      </c>
      <c r="M4" s="23"/>
      <c r="N4" s="20">
        <v>3776300</v>
      </c>
      <c r="O4" s="21">
        <v>127.54</v>
      </c>
      <c r="P4" s="22">
        <f>(O4-O3)/O3</f>
        <v>-5.7686311194262152E-3</v>
      </c>
      <c r="Q4" s="23"/>
      <c r="R4" s="20">
        <v>7379400</v>
      </c>
      <c r="S4" s="21">
        <v>81.5</v>
      </c>
      <c r="T4" s="22">
        <f>(S4-S3)/S3</f>
        <v>-3.5388803408687358E-2</v>
      </c>
      <c r="U4" s="23"/>
      <c r="V4" s="20">
        <v>11715200</v>
      </c>
      <c r="W4" s="21">
        <v>100.56</v>
      </c>
      <c r="X4" s="22">
        <f>(W4-W3)/W3</f>
        <v>-2.8593508500772739E-2</v>
      </c>
      <c r="Y4" s="23"/>
      <c r="Z4" s="20">
        <v>32078600</v>
      </c>
      <c r="AA4" s="21">
        <v>26.83</v>
      </c>
      <c r="AB4" s="22">
        <f>(AA4-AA3)/AA3</f>
        <v>-4.0831477357090931E-3</v>
      </c>
      <c r="AC4" s="23"/>
      <c r="AD4" s="20">
        <v>12740100</v>
      </c>
      <c r="AE4" s="21">
        <v>41.16</v>
      </c>
      <c r="AF4" s="22">
        <f>(AE4-AE3)/AE3</f>
        <v>-1.1527377521613928E-2</v>
      </c>
      <c r="AG4" s="23"/>
      <c r="AH4" s="20">
        <v>6845800</v>
      </c>
      <c r="AI4" s="21">
        <v>94.03</v>
      </c>
      <c r="AJ4" s="22">
        <f>(AI4-AI3)/AI3</f>
        <v>9.880786166899384E-3</v>
      </c>
      <c r="AK4" s="23"/>
      <c r="AL4" s="20">
        <v>5098100</v>
      </c>
      <c r="AM4" s="21">
        <v>68.73</v>
      </c>
      <c r="AN4" s="22">
        <f>(AM4-AM3)/AM3</f>
        <v>1.0289578127296823E-2</v>
      </c>
      <c r="AO4" s="23"/>
    </row>
    <row r="5" spans="1:41" x14ac:dyDescent="0.25">
      <c r="A5" s="19">
        <v>42024</v>
      </c>
      <c r="B5" s="20">
        <v>2040200</v>
      </c>
      <c r="C5" s="21">
        <v>159.81</v>
      </c>
      <c r="D5" s="22">
        <f t="shared" ref="D5:D54" si="0">(C5-C4)/C4</f>
        <v>1.2480993411049156E-2</v>
      </c>
      <c r="E5" s="23"/>
      <c r="F5" s="20">
        <v>9326500</v>
      </c>
      <c r="G5" s="21">
        <v>82.86</v>
      </c>
      <c r="H5" s="22">
        <f t="shared" ref="H5:H54" si="1">(G5-G4)/G4</f>
        <v>-2.218550861458574E-2</v>
      </c>
      <c r="I5" s="23"/>
      <c r="J5" s="20">
        <v>49684200</v>
      </c>
      <c r="K5" s="21">
        <v>111.09</v>
      </c>
      <c r="L5" s="22">
        <f t="shared" ref="L5:L54" si="2">(K5-K4)/K4</f>
        <v>6.6020535457249882E-2</v>
      </c>
      <c r="M5" s="23"/>
      <c r="N5" s="20">
        <v>3710300</v>
      </c>
      <c r="O5" s="21">
        <v>131.29</v>
      </c>
      <c r="P5" s="22">
        <f t="shared" ref="P5:P54" si="3">(O5-O4)/O4</f>
        <v>2.9402540379488674E-2</v>
      </c>
      <c r="Q5" s="23"/>
      <c r="R5" s="20">
        <v>5786400</v>
      </c>
      <c r="S5" s="21">
        <v>83.2</v>
      </c>
      <c r="T5" s="22">
        <f t="shared" ref="T5:T54" si="4">(S5-S4)/S4</f>
        <v>2.0858895705521508E-2</v>
      </c>
      <c r="U5" s="23"/>
      <c r="V5" s="20">
        <v>8533300</v>
      </c>
      <c r="W5" s="21">
        <v>102.21</v>
      </c>
      <c r="X5" s="22">
        <f t="shared" ref="X5:X54" si="5">(W5-W4)/W4</f>
        <v>1.6408114558472468E-2</v>
      </c>
      <c r="Y5" s="23"/>
      <c r="Z5" s="20">
        <v>33569900</v>
      </c>
      <c r="AA5" s="21">
        <v>27.35</v>
      </c>
      <c r="AB5" s="22">
        <f t="shared" ref="AB5:AB54" si="6">(AA5-AA4)/AA4</f>
        <v>1.9381289601192814E-2</v>
      </c>
      <c r="AC5" s="23"/>
      <c r="AD5" s="20">
        <v>13708600</v>
      </c>
      <c r="AE5" s="21">
        <v>41.91</v>
      </c>
      <c r="AF5" s="22">
        <f t="shared" ref="AF5:AF54" si="7">(AE5-AE4)/AE4</f>
        <v>1.8221574344023325E-2</v>
      </c>
      <c r="AG5" s="23"/>
      <c r="AH5" s="20">
        <v>6773500</v>
      </c>
      <c r="AI5" s="21">
        <v>93.57</v>
      </c>
      <c r="AJ5" s="22">
        <f t="shared" ref="AJ5:AJ54" si="8">(AI5-AI4)/AI4</f>
        <v>-4.8920557268957564E-3</v>
      </c>
      <c r="AK5" s="23"/>
      <c r="AL5" s="20">
        <v>3309300</v>
      </c>
      <c r="AM5" s="21">
        <v>68.3</v>
      </c>
      <c r="AN5" s="22">
        <f t="shared" ref="AN5:AN54" si="9">(AM5-AM4)/AM4</f>
        <v>-6.2563654881421038E-3</v>
      </c>
      <c r="AO5" s="23"/>
    </row>
    <row r="6" spans="1:41" x14ac:dyDescent="0.25">
      <c r="A6" s="19">
        <v>42030</v>
      </c>
      <c r="B6" s="20">
        <v>3511600</v>
      </c>
      <c r="C6" s="21">
        <v>158.13999999999999</v>
      </c>
      <c r="D6" s="22">
        <f t="shared" si="0"/>
        <v>-1.0449909267254965E-2</v>
      </c>
      <c r="E6" s="23"/>
      <c r="F6" s="20">
        <v>7132100</v>
      </c>
      <c r="G6" s="21">
        <v>79.47</v>
      </c>
      <c r="H6" s="22">
        <f t="shared" si="1"/>
        <v>-4.0912382331643744E-2</v>
      </c>
      <c r="I6" s="23"/>
      <c r="J6" s="20">
        <v>93168500</v>
      </c>
      <c r="K6" s="21">
        <v>115.2</v>
      </c>
      <c r="L6" s="22">
        <f t="shared" si="2"/>
        <v>3.6997029435592757E-2</v>
      </c>
      <c r="M6" s="23"/>
      <c r="N6" s="20">
        <v>9986400</v>
      </c>
      <c r="O6" s="21">
        <v>141.77000000000001</v>
      </c>
      <c r="P6" s="22">
        <f t="shared" si="3"/>
        <v>7.9823291949120412E-2</v>
      </c>
      <c r="Q6" s="23"/>
      <c r="R6" s="20">
        <v>13441400</v>
      </c>
      <c r="S6" s="21">
        <v>77.72</v>
      </c>
      <c r="T6" s="22">
        <f t="shared" si="4"/>
        <v>-6.5865384615384659E-2</v>
      </c>
      <c r="U6" s="23"/>
      <c r="V6" s="20">
        <v>11832900</v>
      </c>
      <c r="W6" s="21">
        <v>98.08</v>
      </c>
      <c r="X6" s="22">
        <f t="shared" si="5"/>
        <v>-4.0407005185402557E-2</v>
      </c>
      <c r="Y6" s="23"/>
      <c r="Z6" s="20">
        <v>32675300</v>
      </c>
      <c r="AA6" s="21">
        <v>25.56</v>
      </c>
      <c r="AB6" s="22">
        <f t="shared" si="6"/>
        <v>-6.5447897623400461E-2</v>
      </c>
      <c r="AC6" s="23"/>
      <c r="AD6" s="20">
        <v>14711200</v>
      </c>
      <c r="AE6" s="21">
        <v>39.840000000000003</v>
      </c>
      <c r="AF6" s="22">
        <f t="shared" si="7"/>
        <v>-4.9391553328561044E-2</v>
      </c>
      <c r="AG6" s="23"/>
      <c r="AH6" s="20">
        <v>6985800</v>
      </c>
      <c r="AI6" s="21">
        <v>89.86</v>
      </c>
      <c r="AJ6" s="22">
        <f t="shared" si="8"/>
        <v>-3.9649460297103707E-2</v>
      </c>
      <c r="AK6" s="23"/>
      <c r="AL6" s="20">
        <v>4878200</v>
      </c>
      <c r="AM6" s="21">
        <v>65.92</v>
      </c>
      <c r="AN6" s="22">
        <f t="shared" si="9"/>
        <v>-3.4846266471449422E-2</v>
      </c>
      <c r="AO6" s="23"/>
    </row>
    <row r="7" spans="1:41" x14ac:dyDescent="0.25">
      <c r="A7" s="19">
        <v>42037</v>
      </c>
      <c r="B7" s="20">
        <v>2237500</v>
      </c>
      <c r="C7" s="21">
        <v>161.81</v>
      </c>
      <c r="D7" s="22">
        <f t="shared" si="0"/>
        <v>2.3207284684456913E-2</v>
      </c>
      <c r="E7" s="23"/>
      <c r="F7" s="20">
        <v>5254100</v>
      </c>
      <c r="G7" s="21">
        <v>83.73</v>
      </c>
      <c r="H7" s="22">
        <f t="shared" si="1"/>
        <v>5.36051340128351E-2</v>
      </c>
      <c r="I7" s="23"/>
      <c r="J7" s="20">
        <v>54151400</v>
      </c>
      <c r="K7" s="21">
        <v>117.4</v>
      </c>
      <c r="L7" s="22">
        <f t="shared" si="2"/>
        <v>1.9097222222222248E-2</v>
      </c>
      <c r="M7" s="23"/>
      <c r="N7" s="20">
        <v>5232400</v>
      </c>
      <c r="O7" s="21">
        <v>144.33000000000001</v>
      </c>
      <c r="P7" s="22">
        <f t="shared" si="3"/>
        <v>1.8057416942935757E-2</v>
      </c>
      <c r="Q7" s="23"/>
      <c r="R7" s="20">
        <v>7810000</v>
      </c>
      <c r="S7" s="21">
        <v>80.87</v>
      </c>
      <c r="T7" s="22">
        <f t="shared" si="4"/>
        <v>4.0530108080288285E-2</v>
      </c>
      <c r="U7" s="23"/>
      <c r="V7" s="20">
        <v>10218500</v>
      </c>
      <c r="W7" s="21">
        <v>104.85</v>
      </c>
      <c r="X7" s="22">
        <f t="shared" si="5"/>
        <v>6.9025285481239762E-2</v>
      </c>
      <c r="Y7" s="23"/>
      <c r="Z7" s="20">
        <v>26198900</v>
      </c>
      <c r="AA7" s="21">
        <v>26.41</v>
      </c>
      <c r="AB7" s="22">
        <f t="shared" si="6"/>
        <v>3.3255086071987537E-2</v>
      </c>
      <c r="AC7" s="23"/>
      <c r="AD7" s="20">
        <v>13595600</v>
      </c>
      <c r="AE7" s="21">
        <v>40.11</v>
      </c>
      <c r="AF7" s="22">
        <f t="shared" si="7"/>
        <v>6.7771084337348393E-3</v>
      </c>
      <c r="AG7" s="23"/>
      <c r="AH7" s="20">
        <v>15385300</v>
      </c>
      <c r="AI7" s="21">
        <v>100.78</v>
      </c>
      <c r="AJ7" s="22">
        <f t="shared" si="8"/>
        <v>0.12152236812819944</v>
      </c>
      <c r="AK7" s="23"/>
      <c r="AL7" s="20">
        <v>5582400</v>
      </c>
      <c r="AM7" s="21">
        <v>70.44</v>
      </c>
      <c r="AN7" s="22">
        <f t="shared" si="9"/>
        <v>6.8567961165048485E-2</v>
      </c>
      <c r="AO7" s="23"/>
    </row>
    <row r="8" spans="1:41" x14ac:dyDescent="0.25">
      <c r="A8" s="19">
        <v>42044</v>
      </c>
      <c r="B8" s="20">
        <v>1812100</v>
      </c>
      <c r="C8" s="21">
        <v>162.69</v>
      </c>
      <c r="D8" s="22">
        <f t="shared" si="0"/>
        <v>5.4384772263765865E-3</v>
      </c>
      <c r="E8" s="23"/>
      <c r="F8" s="20">
        <v>15718700</v>
      </c>
      <c r="G8" s="21">
        <v>76.900000000000006</v>
      </c>
      <c r="H8" s="22">
        <f t="shared" si="1"/>
        <v>-8.1571718619371764E-2</v>
      </c>
      <c r="I8" s="23"/>
      <c r="J8" s="20">
        <v>60641300</v>
      </c>
      <c r="K8" s="21">
        <v>125.44</v>
      </c>
      <c r="L8" s="22">
        <f t="shared" si="2"/>
        <v>6.8483816013628546E-2</v>
      </c>
      <c r="M8" s="23"/>
      <c r="N8" s="20">
        <v>3585600</v>
      </c>
      <c r="O8" s="21">
        <v>146.91999999999999</v>
      </c>
      <c r="P8" s="22">
        <f t="shared" si="3"/>
        <v>1.7944987182151838E-2</v>
      </c>
      <c r="Q8" s="23"/>
      <c r="R8" s="20">
        <v>6050800</v>
      </c>
      <c r="S8" s="21">
        <v>82.73</v>
      </c>
      <c r="T8" s="22">
        <f t="shared" si="4"/>
        <v>2.2999876344750828E-2</v>
      </c>
      <c r="U8" s="23"/>
      <c r="V8" s="20">
        <v>7242200</v>
      </c>
      <c r="W8" s="21">
        <v>108.95</v>
      </c>
      <c r="X8" s="22">
        <f t="shared" si="5"/>
        <v>3.9103481163567086E-2</v>
      </c>
      <c r="Y8" s="23"/>
      <c r="Z8" s="20">
        <v>52048100</v>
      </c>
      <c r="AA8" s="21">
        <v>28.53</v>
      </c>
      <c r="AB8" s="22">
        <f t="shared" si="6"/>
        <v>8.0272624006058349E-2</v>
      </c>
      <c r="AC8" s="23"/>
      <c r="AD8" s="20">
        <v>18132300</v>
      </c>
      <c r="AE8" s="21">
        <v>40.64</v>
      </c>
      <c r="AF8" s="22">
        <f t="shared" si="7"/>
        <v>1.3213662428322143E-2</v>
      </c>
      <c r="AG8" s="23"/>
      <c r="AH8" s="20">
        <v>5809700</v>
      </c>
      <c r="AI8" s="21">
        <v>102.91</v>
      </c>
      <c r="AJ8" s="22">
        <f t="shared" si="8"/>
        <v>2.1135145862274215E-2</v>
      </c>
      <c r="AK8" s="23"/>
      <c r="AL8" s="20">
        <v>3429300</v>
      </c>
      <c r="AM8" s="21">
        <v>70.95</v>
      </c>
      <c r="AN8" s="22">
        <f t="shared" si="9"/>
        <v>7.2402044293016065E-3</v>
      </c>
      <c r="AO8" s="23"/>
    </row>
    <row r="9" spans="1:41" x14ac:dyDescent="0.25">
      <c r="A9" s="19">
        <v>42052</v>
      </c>
      <c r="B9" s="20">
        <v>1929500</v>
      </c>
      <c r="C9" s="21">
        <v>164.83</v>
      </c>
      <c r="D9" s="22">
        <f t="shared" si="0"/>
        <v>1.3153850882045699E-2</v>
      </c>
      <c r="E9" s="23"/>
      <c r="F9" s="20">
        <v>16050500</v>
      </c>
      <c r="G9" s="21">
        <v>78.62</v>
      </c>
      <c r="H9" s="22">
        <f t="shared" si="1"/>
        <v>2.2366710013003884E-2</v>
      </c>
      <c r="I9" s="23"/>
      <c r="J9" s="20">
        <v>48588700</v>
      </c>
      <c r="K9" s="21">
        <v>127.83</v>
      </c>
      <c r="L9" s="22">
        <f t="shared" si="2"/>
        <v>1.9052933673469392E-2</v>
      </c>
      <c r="M9" s="23"/>
      <c r="N9" s="20">
        <v>5273600</v>
      </c>
      <c r="O9" s="21">
        <v>155.34</v>
      </c>
      <c r="P9" s="22">
        <f t="shared" si="3"/>
        <v>5.7310100735094044E-2</v>
      </c>
      <c r="Q9" s="23"/>
      <c r="R9" s="20">
        <v>4813900</v>
      </c>
      <c r="S9" s="21">
        <v>82.06</v>
      </c>
      <c r="T9" s="22">
        <f t="shared" si="4"/>
        <v>-8.0986341109633951E-3</v>
      </c>
      <c r="U9" s="23"/>
      <c r="V9" s="20">
        <v>7837300</v>
      </c>
      <c r="W9" s="21">
        <v>104.91</v>
      </c>
      <c r="X9" s="22">
        <f t="shared" si="5"/>
        <v>-3.7081229921982616E-2</v>
      </c>
      <c r="Y9" s="23"/>
      <c r="Z9" s="20">
        <v>26546000</v>
      </c>
      <c r="AA9" s="21">
        <v>28.7</v>
      </c>
      <c r="AB9" s="22">
        <f t="shared" si="6"/>
        <v>5.9586400280405936E-3</v>
      </c>
      <c r="AC9" s="23"/>
      <c r="AD9" s="20">
        <v>13788600</v>
      </c>
      <c r="AE9" s="21">
        <v>40.619999999999997</v>
      </c>
      <c r="AF9" s="22">
        <f t="shared" si="7"/>
        <v>-4.9212598425204548E-4</v>
      </c>
      <c r="AG9" s="23"/>
      <c r="AH9" s="20">
        <v>4702600</v>
      </c>
      <c r="AI9" s="21">
        <v>103.28</v>
      </c>
      <c r="AJ9" s="22">
        <f t="shared" si="8"/>
        <v>3.5953745991643628E-3</v>
      </c>
      <c r="AK9" s="23"/>
      <c r="AL9" s="20">
        <v>2938700</v>
      </c>
      <c r="AM9" s="21">
        <v>71.41</v>
      </c>
      <c r="AN9" s="22">
        <f t="shared" si="9"/>
        <v>6.4834390415784877E-3</v>
      </c>
      <c r="AO9" s="23"/>
    </row>
    <row r="10" spans="1:41" x14ac:dyDescent="0.25">
      <c r="A10" s="19">
        <v>42058</v>
      </c>
      <c r="B10" s="20">
        <v>1872100</v>
      </c>
      <c r="C10" s="21">
        <v>165.35</v>
      </c>
      <c r="D10" s="22">
        <f t="shared" si="0"/>
        <v>3.1547655159860572E-3</v>
      </c>
      <c r="E10" s="23"/>
      <c r="F10" s="20">
        <v>8565600</v>
      </c>
      <c r="G10" s="21">
        <v>80.36</v>
      </c>
      <c r="H10" s="22">
        <f t="shared" si="1"/>
        <v>2.2131773085728754E-2</v>
      </c>
      <c r="I10" s="23"/>
      <c r="J10" s="20">
        <v>73643200</v>
      </c>
      <c r="K10" s="21">
        <v>126.81</v>
      </c>
      <c r="L10" s="22">
        <f t="shared" si="2"/>
        <v>-7.9793475709926936E-3</v>
      </c>
      <c r="M10" s="23"/>
      <c r="N10" s="20">
        <v>5465100</v>
      </c>
      <c r="O10" s="21">
        <v>148.02000000000001</v>
      </c>
      <c r="P10" s="22">
        <f t="shared" si="3"/>
        <v>-4.7122441096948582E-2</v>
      </c>
      <c r="Q10" s="23"/>
      <c r="R10" s="20">
        <v>4227100</v>
      </c>
      <c r="S10" s="21">
        <v>80.569999999999993</v>
      </c>
      <c r="T10" s="22">
        <f t="shared" si="4"/>
        <v>-1.81574457713869E-2</v>
      </c>
      <c r="U10" s="23"/>
      <c r="V10" s="20">
        <v>5907700</v>
      </c>
      <c r="W10" s="21">
        <v>103.05</v>
      </c>
      <c r="X10" s="22">
        <f t="shared" si="5"/>
        <v>-1.7729482413497279E-2</v>
      </c>
      <c r="Y10" s="23"/>
      <c r="Z10" s="20">
        <v>23463000</v>
      </c>
      <c r="AA10" s="21">
        <v>28.61</v>
      </c>
      <c r="AB10" s="22">
        <f t="shared" si="6"/>
        <v>-3.1358885017421555E-3</v>
      </c>
      <c r="AC10" s="23"/>
      <c r="AD10" s="20">
        <v>15519100</v>
      </c>
      <c r="AE10" s="21">
        <v>41.91</v>
      </c>
      <c r="AF10" s="22">
        <f t="shared" si="7"/>
        <v>3.1757754800590822E-2</v>
      </c>
      <c r="AG10" s="23"/>
      <c r="AH10" s="20">
        <v>5088700</v>
      </c>
      <c r="AI10" s="21">
        <v>102.82</v>
      </c>
      <c r="AJ10" s="22">
        <f t="shared" si="8"/>
        <v>-4.4539116963594879E-3</v>
      </c>
      <c r="AK10" s="23"/>
      <c r="AL10" s="20">
        <v>3429000</v>
      </c>
      <c r="AM10" s="21">
        <v>72.510000000000005</v>
      </c>
      <c r="AN10" s="22">
        <f t="shared" si="9"/>
        <v>1.5404005041310861E-2</v>
      </c>
      <c r="AO10" s="23"/>
    </row>
    <row r="11" spans="1:41" x14ac:dyDescent="0.25">
      <c r="A11" s="19">
        <v>42065</v>
      </c>
      <c r="B11" s="20">
        <v>1938500</v>
      </c>
      <c r="C11" s="21">
        <v>161.13999999999999</v>
      </c>
      <c r="D11" s="22">
        <f t="shared" si="0"/>
        <v>-2.5461143029936548E-2</v>
      </c>
      <c r="E11" s="23"/>
      <c r="F11" s="20">
        <v>6120400</v>
      </c>
      <c r="G11" s="21">
        <v>79.099999999999994</v>
      </c>
      <c r="H11" s="22">
        <f t="shared" si="1"/>
        <v>-1.5679442508710867E-2</v>
      </c>
      <c r="I11" s="23"/>
      <c r="J11" s="20">
        <v>49387700</v>
      </c>
      <c r="K11" s="21">
        <v>124.97</v>
      </c>
      <c r="L11" s="22">
        <f t="shared" si="2"/>
        <v>-1.4509896695844203E-2</v>
      </c>
      <c r="M11" s="23"/>
      <c r="N11" s="20">
        <v>4927800</v>
      </c>
      <c r="O11" s="21">
        <v>150.25</v>
      </c>
      <c r="P11" s="22">
        <f t="shared" si="3"/>
        <v>1.5065531684907374E-2</v>
      </c>
      <c r="Q11" s="23"/>
      <c r="R11" s="20">
        <v>6077500</v>
      </c>
      <c r="S11" s="21">
        <v>77.81</v>
      </c>
      <c r="T11" s="22">
        <f t="shared" si="4"/>
        <v>-3.425592652351981E-2</v>
      </c>
      <c r="U11" s="23"/>
      <c r="V11" s="20">
        <v>6480000</v>
      </c>
      <c r="W11" s="21">
        <v>100.03</v>
      </c>
      <c r="X11" s="22">
        <f t="shared" si="5"/>
        <v>-2.9306162057253723E-2</v>
      </c>
      <c r="Y11" s="23"/>
      <c r="Z11" s="20">
        <v>29371800</v>
      </c>
      <c r="AA11" s="21">
        <v>28.04</v>
      </c>
      <c r="AB11" s="22">
        <f t="shared" si="6"/>
        <v>-1.9923103809856704E-2</v>
      </c>
      <c r="AC11" s="23"/>
      <c r="AD11" s="20">
        <v>13443400</v>
      </c>
      <c r="AE11" s="21">
        <v>40.18</v>
      </c>
      <c r="AF11" s="22">
        <f t="shared" si="7"/>
        <v>-4.12789310427105E-2</v>
      </c>
      <c r="AG11" s="23"/>
      <c r="AH11" s="20">
        <v>4987700</v>
      </c>
      <c r="AI11" s="21">
        <v>102.56</v>
      </c>
      <c r="AJ11" s="22">
        <f t="shared" si="8"/>
        <v>-2.5286909161640822E-3</v>
      </c>
      <c r="AK11" s="23"/>
      <c r="AL11" s="20">
        <v>4554200</v>
      </c>
      <c r="AM11" s="21">
        <v>72.78</v>
      </c>
      <c r="AN11" s="22">
        <f t="shared" si="9"/>
        <v>3.7236243276788858E-3</v>
      </c>
      <c r="AO11" s="23"/>
    </row>
    <row r="12" spans="1:41" x14ac:dyDescent="0.25">
      <c r="A12" s="19">
        <v>42072</v>
      </c>
      <c r="B12" s="20">
        <v>2013300</v>
      </c>
      <c r="C12" s="21">
        <v>159.55000000000001</v>
      </c>
      <c r="D12" s="22">
        <f t="shared" si="0"/>
        <v>-9.8671962268833003E-3</v>
      </c>
      <c r="E12" s="23"/>
      <c r="F12" s="20">
        <v>6844600</v>
      </c>
      <c r="G12" s="21">
        <v>79.38</v>
      </c>
      <c r="H12" s="22">
        <f t="shared" si="1"/>
        <v>3.5398230088495722E-3</v>
      </c>
      <c r="I12" s="23"/>
      <c r="J12" s="20">
        <v>65302800</v>
      </c>
      <c r="K12" s="21">
        <v>122</v>
      </c>
      <c r="L12" s="22">
        <f t="shared" si="2"/>
        <v>-2.3765703768904529E-2</v>
      </c>
      <c r="M12" s="23"/>
      <c r="N12" s="20">
        <v>3440500</v>
      </c>
      <c r="O12" s="21">
        <v>148.72999999999999</v>
      </c>
      <c r="P12" s="22">
        <f t="shared" si="3"/>
        <v>-1.011647254575714E-2</v>
      </c>
      <c r="Q12" s="23"/>
      <c r="R12" s="20">
        <v>5017600</v>
      </c>
      <c r="S12" s="21">
        <v>77</v>
      </c>
      <c r="T12" s="22">
        <f t="shared" si="4"/>
        <v>-1.0409973011181111E-2</v>
      </c>
      <c r="U12" s="23"/>
      <c r="V12" s="20">
        <v>8174300</v>
      </c>
      <c r="W12" s="21">
        <v>98.17</v>
      </c>
      <c r="X12" s="22">
        <f t="shared" si="5"/>
        <v>-1.8594421673497945E-2</v>
      </c>
      <c r="Y12" s="23"/>
      <c r="Z12" s="20">
        <v>26839900</v>
      </c>
      <c r="AA12" s="21">
        <v>27.08</v>
      </c>
      <c r="AB12" s="22">
        <f t="shared" si="6"/>
        <v>-3.4236804564907304E-2</v>
      </c>
      <c r="AC12" s="23"/>
      <c r="AD12" s="20">
        <v>15687800</v>
      </c>
      <c r="AE12" s="21">
        <v>38.94</v>
      </c>
      <c r="AF12" s="22">
        <f t="shared" si="7"/>
        <v>-3.0861124937780041E-2</v>
      </c>
      <c r="AG12" s="23"/>
      <c r="AH12" s="20">
        <v>6985600</v>
      </c>
      <c r="AI12" s="21">
        <v>105.15</v>
      </c>
      <c r="AJ12" s="22">
        <f t="shared" si="8"/>
        <v>2.5253510140405649E-2</v>
      </c>
      <c r="AK12" s="23"/>
      <c r="AL12" s="20">
        <v>8648000</v>
      </c>
      <c r="AM12" s="21">
        <v>74.98</v>
      </c>
      <c r="AN12" s="22">
        <f t="shared" si="9"/>
        <v>3.0228084638637027E-2</v>
      </c>
      <c r="AO12" s="23"/>
    </row>
    <row r="13" spans="1:41" x14ac:dyDescent="0.25">
      <c r="A13" s="19">
        <v>42079</v>
      </c>
      <c r="B13" s="20">
        <v>2811300</v>
      </c>
      <c r="C13" s="21">
        <v>163.22999999999999</v>
      </c>
      <c r="D13" s="22">
        <f t="shared" si="0"/>
        <v>2.3064869946725026E-2</v>
      </c>
      <c r="E13" s="23"/>
      <c r="F13" s="20">
        <v>6003500</v>
      </c>
      <c r="G13" s="21">
        <v>81.45</v>
      </c>
      <c r="H13" s="22">
        <f t="shared" si="1"/>
        <v>2.6077097505669028E-2</v>
      </c>
      <c r="I13" s="23"/>
      <c r="J13" s="20">
        <v>53334500</v>
      </c>
      <c r="K13" s="21">
        <v>124.28</v>
      </c>
      <c r="L13" s="22">
        <f t="shared" si="2"/>
        <v>1.8688524590163944E-2</v>
      </c>
      <c r="M13" s="23"/>
      <c r="N13" s="20">
        <v>3345400</v>
      </c>
      <c r="O13" s="21">
        <v>151.61000000000001</v>
      </c>
      <c r="P13" s="22">
        <f t="shared" si="3"/>
        <v>1.9363948093861522E-2</v>
      </c>
      <c r="Q13" s="23"/>
      <c r="R13" s="20">
        <v>7237100</v>
      </c>
      <c r="S13" s="21">
        <v>78.900000000000006</v>
      </c>
      <c r="T13" s="22">
        <f t="shared" si="4"/>
        <v>2.4675324675324749E-2</v>
      </c>
      <c r="U13" s="23"/>
      <c r="V13" s="20">
        <v>9368800</v>
      </c>
      <c r="W13" s="21">
        <v>103.39</v>
      </c>
      <c r="X13" s="22">
        <f t="shared" si="5"/>
        <v>5.3173067128450636E-2</v>
      </c>
      <c r="Y13" s="23"/>
      <c r="Z13" s="20">
        <v>29554900</v>
      </c>
      <c r="AA13" s="21">
        <v>27.57</v>
      </c>
      <c r="AB13" s="22">
        <f t="shared" si="6"/>
        <v>1.8094534711964625E-2</v>
      </c>
      <c r="AC13" s="23"/>
      <c r="AD13" s="20">
        <v>22162800</v>
      </c>
      <c r="AE13" s="21">
        <v>39.67</v>
      </c>
      <c r="AF13" s="22">
        <f t="shared" si="7"/>
        <v>1.8746789933230715E-2</v>
      </c>
      <c r="AG13" s="23"/>
      <c r="AH13" s="20">
        <v>6002600</v>
      </c>
      <c r="AI13" s="21">
        <v>107.12</v>
      </c>
      <c r="AJ13" s="22">
        <f t="shared" si="8"/>
        <v>1.873514027579647E-2</v>
      </c>
      <c r="AK13" s="23"/>
      <c r="AL13" s="20">
        <v>11656200</v>
      </c>
      <c r="AM13" s="21">
        <v>69.239999999999995</v>
      </c>
      <c r="AN13" s="22">
        <f t="shared" si="9"/>
        <v>-7.6553747666044392E-2</v>
      </c>
      <c r="AO13" s="23"/>
    </row>
    <row r="14" spans="1:41" x14ac:dyDescent="0.25">
      <c r="A14" s="19">
        <v>42086</v>
      </c>
      <c r="B14" s="20">
        <v>2112500</v>
      </c>
      <c r="C14" s="21">
        <v>160.30000000000001</v>
      </c>
      <c r="D14" s="22">
        <f t="shared" si="0"/>
        <v>-1.7950131715983451E-2</v>
      </c>
      <c r="E14" s="23"/>
      <c r="F14" s="20">
        <v>9324200</v>
      </c>
      <c r="G14" s="21">
        <v>76.790000000000006</v>
      </c>
      <c r="H14" s="22">
        <f t="shared" si="1"/>
        <v>-5.7213014119091424E-2</v>
      </c>
      <c r="I14" s="23"/>
      <c r="J14" s="20">
        <v>41865200</v>
      </c>
      <c r="K14" s="21">
        <v>121.66</v>
      </c>
      <c r="L14" s="22">
        <f t="shared" si="2"/>
        <v>-2.1081429031219862E-2</v>
      </c>
      <c r="M14" s="23"/>
      <c r="N14" s="20">
        <v>3264900</v>
      </c>
      <c r="O14" s="21">
        <v>146.06</v>
      </c>
      <c r="P14" s="22">
        <f t="shared" si="3"/>
        <v>-3.6607083965437708E-2</v>
      </c>
      <c r="Q14" s="23"/>
      <c r="R14" s="20">
        <v>4812200</v>
      </c>
      <c r="S14" s="21">
        <v>77.430000000000007</v>
      </c>
      <c r="T14" s="22">
        <f t="shared" si="4"/>
        <v>-1.8631178707224319E-2</v>
      </c>
      <c r="U14" s="23"/>
      <c r="V14" s="20">
        <v>7152400</v>
      </c>
      <c r="W14" s="21">
        <v>100.74</v>
      </c>
      <c r="X14" s="22">
        <f t="shared" si="5"/>
        <v>-2.5631105522777885E-2</v>
      </c>
      <c r="Y14" s="23"/>
      <c r="Z14" s="20">
        <v>28658700</v>
      </c>
      <c r="AA14" s="21">
        <v>26.3</v>
      </c>
      <c r="AB14" s="22">
        <f t="shared" si="6"/>
        <v>-4.6064562930721781E-2</v>
      </c>
      <c r="AC14" s="23"/>
      <c r="AD14" s="20">
        <v>17020300</v>
      </c>
      <c r="AE14" s="21">
        <v>39.11</v>
      </c>
      <c r="AF14" s="22">
        <f t="shared" si="7"/>
        <v>-1.4116460801613367E-2</v>
      </c>
      <c r="AG14" s="23"/>
      <c r="AH14" s="20">
        <v>5674200</v>
      </c>
      <c r="AI14" s="21">
        <v>104.2</v>
      </c>
      <c r="AJ14" s="22">
        <f t="shared" si="8"/>
        <v>-2.7259148618371934E-2</v>
      </c>
      <c r="AK14" s="23"/>
      <c r="AL14" s="20">
        <v>4657600</v>
      </c>
      <c r="AM14" s="21">
        <v>66.739999999999995</v>
      </c>
      <c r="AN14" s="22">
        <f t="shared" si="9"/>
        <v>-3.6106296938186025E-2</v>
      </c>
      <c r="AO14" s="23"/>
    </row>
    <row r="15" spans="1:41" x14ac:dyDescent="0.25">
      <c r="A15" s="19">
        <v>42093</v>
      </c>
      <c r="B15" s="20">
        <v>1941500</v>
      </c>
      <c r="C15" s="21">
        <v>159.61000000000001</v>
      </c>
      <c r="D15" s="22">
        <f t="shared" si="0"/>
        <v>-4.3044291952588753E-3</v>
      </c>
      <c r="E15" s="23"/>
      <c r="F15" s="20">
        <v>6265500</v>
      </c>
      <c r="G15" s="21">
        <v>78.760000000000005</v>
      </c>
      <c r="H15" s="22">
        <f t="shared" si="1"/>
        <v>2.5654382081000113E-2</v>
      </c>
      <c r="I15" s="23"/>
      <c r="J15" s="20">
        <v>40507900</v>
      </c>
      <c r="K15" s="21">
        <v>123.71</v>
      </c>
      <c r="L15" s="22">
        <f t="shared" si="2"/>
        <v>1.6850238369225688E-2</v>
      </c>
      <c r="M15" s="23"/>
      <c r="N15" s="20">
        <v>3454000</v>
      </c>
      <c r="O15" s="21">
        <v>146.47999999999999</v>
      </c>
      <c r="P15" s="22">
        <f t="shared" si="3"/>
        <v>2.875530603861341E-3</v>
      </c>
      <c r="Q15" s="23"/>
      <c r="R15" s="20">
        <v>4367800</v>
      </c>
      <c r="S15" s="21">
        <v>77.98</v>
      </c>
      <c r="T15" s="22">
        <f t="shared" si="4"/>
        <v>7.1031899780446481E-3</v>
      </c>
      <c r="U15" s="23"/>
      <c r="V15" s="20">
        <v>6724400</v>
      </c>
      <c r="W15" s="21">
        <v>101.7</v>
      </c>
      <c r="X15" s="22">
        <f t="shared" si="5"/>
        <v>9.529481834425332E-3</v>
      </c>
      <c r="Y15" s="23"/>
      <c r="Z15" s="20">
        <v>25065500</v>
      </c>
      <c r="AA15" s="21">
        <v>26.5</v>
      </c>
      <c r="AB15" s="22">
        <f t="shared" si="6"/>
        <v>7.6045627376425586E-3</v>
      </c>
      <c r="AC15" s="23"/>
      <c r="AD15" s="20">
        <v>14452500</v>
      </c>
      <c r="AE15" s="21">
        <v>39.700000000000003</v>
      </c>
      <c r="AF15" s="22">
        <f t="shared" si="7"/>
        <v>1.5085655842495613E-2</v>
      </c>
      <c r="AG15" s="23"/>
      <c r="AH15" s="20">
        <v>4825500</v>
      </c>
      <c r="AI15" s="21">
        <v>104.72</v>
      </c>
      <c r="AJ15" s="22">
        <f t="shared" si="8"/>
        <v>4.9904030710172364E-3</v>
      </c>
      <c r="AK15" s="23"/>
      <c r="AL15" s="20">
        <v>6053700</v>
      </c>
      <c r="AM15" s="21">
        <v>66.489999999999995</v>
      </c>
      <c r="AN15" s="22">
        <f t="shared" si="9"/>
        <v>-3.7458795325142347E-3</v>
      </c>
      <c r="AO15" s="23"/>
    </row>
    <row r="16" spans="1:41" x14ac:dyDescent="0.25">
      <c r="A16" s="19">
        <v>42100</v>
      </c>
      <c r="B16" s="20">
        <v>1995200</v>
      </c>
      <c r="C16" s="21">
        <v>163.80000000000001</v>
      </c>
      <c r="D16" s="22">
        <f t="shared" si="0"/>
        <v>2.6251488002004872E-2</v>
      </c>
      <c r="E16" s="23"/>
      <c r="F16" s="20">
        <v>4777200</v>
      </c>
      <c r="G16" s="21">
        <v>78.650000000000006</v>
      </c>
      <c r="H16" s="22">
        <f t="shared" si="1"/>
        <v>-1.3966480446927301E-3</v>
      </c>
      <c r="I16" s="23"/>
      <c r="J16" s="20">
        <v>36441500</v>
      </c>
      <c r="K16" s="21">
        <v>125.46</v>
      </c>
      <c r="L16" s="22">
        <f t="shared" si="2"/>
        <v>1.4145986581521301E-2</v>
      </c>
      <c r="M16" s="23"/>
      <c r="N16" s="20">
        <v>3516800</v>
      </c>
      <c r="O16" s="21">
        <v>151.49</v>
      </c>
      <c r="P16" s="22">
        <f t="shared" si="3"/>
        <v>3.4202621518296145E-2</v>
      </c>
      <c r="Q16" s="23"/>
      <c r="R16" s="20">
        <v>4668300</v>
      </c>
      <c r="S16" s="21">
        <v>80.27</v>
      </c>
      <c r="T16" s="22">
        <f t="shared" si="4"/>
        <v>2.9366504231854218E-2</v>
      </c>
      <c r="U16" s="23"/>
      <c r="V16" s="20">
        <v>6785500</v>
      </c>
      <c r="W16" s="21">
        <v>103.28</v>
      </c>
      <c r="X16" s="22">
        <f t="shared" si="5"/>
        <v>1.5535889872173041E-2</v>
      </c>
      <c r="Y16" s="23"/>
      <c r="Z16" s="20">
        <v>19452200</v>
      </c>
      <c r="AA16" s="21">
        <v>27.39</v>
      </c>
      <c r="AB16" s="22">
        <f t="shared" si="6"/>
        <v>3.3584905660377383E-2</v>
      </c>
      <c r="AC16" s="23"/>
      <c r="AD16" s="20">
        <v>12000400</v>
      </c>
      <c r="AE16" s="21">
        <v>39.89</v>
      </c>
      <c r="AF16" s="22">
        <f t="shared" si="7"/>
        <v>4.7858942065490606E-3</v>
      </c>
      <c r="AG16" s="23"/>
      <c r="AH16" s="20">
        <v>4060200</v>
      </c>
      <c r="AI16" s="21">
        <v>105.65</v>
      </c>
      <c r="AJ16" s="22">
        <f t="shared" si="8"/>
        <v>8.88082505729571E-3</v>
      </c>
      <c r="AK16" s="23"/>
      <c r="AL16" s="20">
        <v>3439300</v>
      </c>
      <c r="AM16" s="21">
        <v>67.28</v>
      </c>
      <c r="AN16" s="22">
        <f t="shared" si="9"/>
        <v>1.1881485937735093E-2</v>
      </c>
      <c r="AO16" s="23"/>
    </row>
    <row r="17" spans="1:41" x14ac:dyDescent="0.25">
      <c r="A17" s="19">
        <v>42107</v>
      </c>
      <c r="B17" s="20">
        <v>2099300</v>
      </c>
      <c r="C17" s="21">
        <v>158.54</v>
      </c>
      <c r="D17" s="22">
        <f t="shared" si="0"/>
        <v>-3.2112332112332227E-2</v>
      </c>
      <c r="E17" s="23"/>
      <c r="F17" s="20">
        <v>8909000</v>
      </c>
      <c r="G17" s="21">
        <v>76.41</v>
      </c>
      <c r="H17" s="22">
        <f t="shared" si="1"/>
        <v>-2.848061029879223E-2</v>
      </c>
      <c r="I17" s="23"/>
      <c r="J17" s="20">
        <v>34237200</v>
      </c>
      <c r="K17" s="21">
        <v>123.14</v>
      </c>
      <c r="L17" s="22">
        <f t="shared" si="2"/>
        <v>-1.8491949625378552E-2</v>
      </c>
      <c r="M17" s="23"/>
      <c r="N17" s="20">
        <v>3359700</v>
      </c>
      <c r="O17" s="21">
        <v>146.80000000000001</v>
      </c>
      <c r="P17" s="22">
        <f t="shared" si="3"/>
        <v>-3.0959139217110025E-2</v>
      </c>
      <c r="Q17" s="23"/>
      <c r="R17" s="20">
        <v>6368500</v>
      </c>
      <c r="S17" s="21">
        <v>81.61</v>
      </c>
      <c r="T17" s="22">
        <f t="shared" si="4"/>
        <v>1.6693658901208466E-2</v>
      </c>
      <c r="U17" s="23"/>
      <c r="V17" s="20">
        <v>6145300</v>
      </c>
      <c r="W17" s="21">
        <v>105.4</v>
      </c>
      <c r="X17" s="22">
        <f t="shared" si="5"/>
        <v>2.0526723470178199E-2</v>
      </c>
      <c r="Y17" s="23"/>
      <c r="Z17" s="20">
        <v>27999000</v>
      </c>
      <c r="AA17" s="21">
        <v>27.27</v>
      </c>
      <c r="AB17" s="22">
        <f t="shared" si="6"/>
        <v>-4.3811610076670681E-3</v>
      </c>
      <c r="AC17" s="23"/>
      <c r="AD17" s="20">
        <v>12093200</v>
      </c>
      <c r="AE17" s="21">
        <v>39.33</v>
      </c>
      <c r="AF17" s="22">
        <f t="shared" si="7"/>
        <v>-1.4038606166959195E-2</v>
      </c>
      <c r="AG17" s="23"/>
      <c r="AH17" s="20">
        <v>5988100</v>
      </c>
      <c r="AI17" s="21">
        <v>105.4</v>
      </c>
      <c r="AJ17" s="22">
        <f t="shared" si="8"/>
        <v>-2.3663038334122101E-3</v>
      </c>
      <c r="AK17" s="23"/>
      <c r="AL17" s="20">
        <v>3188200</v>
      </c>
      <c r="AM17" s="21">
        <v>66.64</v>
      </c>
      <c r="AN17" s="22">
        <f t="shared" si="9"/>
        <v>-9.5124851367419817E-3</v>
      </c>
      <c r="AO17" s="23"/>
    </row>
    <row r="18" spans="1:41" x14ac:dyDescent="0.25">
      <c r="A18" s="19">
        <v>42114</v>
      </c>
      <c r="B18" s="20">
        <v>3068300</v>
      </c>
      <c r="C18" s="21">
        <v>155.87</v>
      </c>
      <c r="D18" s="22">
        <f t="shared" si="0"/>
        <v>-1.6841175728522693E-2</v>
      </c>
      <c r="E18" s="23"/>
      <c r="F18" s="20">
        <v>5818300</v>
      </c>
      <c r="G18" s="21">
        <v>77.069999999999993</v>
      </c>
      <c r="H18" s="22">
        <f t="shared" si="1"/>
        <v>8.6376128778955195E-3</v>
      </c>
      <c r="I18" s="23"/>
      <c r="J18" s="20">
        <v>41488100</v>
      </c>
      <c r="K18" s="21">
        <v>128.6</v>
      </c>
      <c r="L18" s="22">
        <f t="shared" si="2"/>
        <v>4.4339775864869202E-2</v>
      </c>
      <c r="M18" s="23"/>
      <c r="N18" s="20">
        <v>4876100</v>
      </c>
      <c r="O18" s="21">
        <v>145.62</v>
      </c>
      <c r="P18" s="22">
        <f t="shared" si="3"/>
        <v>-8.0381471389646235E-3</v>
      </c>
      <c r="Q18" s="23"/>
      <c r="R18" s="20">
        <v>8164300</v>
      </c>
      <c r="S18" s="21">
        <v>82.9</v>
      </c>
      <c r="T18" s="22">
        <f t="shared" si="4"/>
        <v>1.5806886410979125E-2</v>
      </c>
      <c r="U18" s="23"/>
      <c r="V18" s="20">
        <v>6080300</v>
      </c>
      <c r="W18" s="21">
        <v>106.14</v>
      </c>
      <c r="X18" s="22">
        <f t="shared" si="5"/>
        <v>7.0208728652750938E-3</v>
      </c>
      <c r="Y18" s="23"/>
      <c r="Z18" s="20">
        <v>22873200</v>
      </c>
      <c r="AA18" s="21">
        <v>28.15</v>
      </c>
      <c r="AB18" s="22">
        <f t="shared" si="6"/>
        <v>3.2269893656032236E-2</v>
      </c>
      <c r="AC18" s="23"/>
      <c r="AD18" s="20">
        <v>17723200</v>
      </c>
      <c r="AE18" s="21">
        <v>39.9</v>
      </c>
      <c r="AF18" s="22">
        <f t="shared" si="7"/>
        <v>1.4492753623188413E-2</v>
      </c>
      <c r="AG18" s="23"/>
      <c r="AH18" s="20">
        <v>5814700</v>
      </c>
      <c r="AI18" s="21">
        <v>108.2</v>
      </c>
      <c r="AJ18" s="22">
        <f t="shared" si="8"/>
        <v>2.6565464895635646E-2</v>
      </c>
      <c r="AK18" s="23"/>
      <c r="AL18" s="20">
        <v>5939500</v>
      </c>
      <c r="AM18" s="21">
        <v>66.61</v>
      </c>
      <c r="AN18" s="22">
        <f t="shared" si="9"/>
        <v>-4.501800720288286E-4</v>
      </c>
      <c r="AO18" s="23"/>
    </row>
    <row r="19" spans="1:41" x14ac:dyDescent="0.25">
      <c r="A19" s="19">
        <v>42121</v>
      </c>
      <c r="B19" s="20">
        <v>3117100</v>
      </c>
      <c r="C19" s="21">
        <v>154.59</v>
      </c>
      <c r="D19" s="22">
        <f t="shared" si="0"/>
        <v>-8.2119715147238159E-3</v>
      </c>
      <c r="E19" s="23"/>
      <c r="F19" s="20">
        <v>5666200</v>
      </c>
      <c r="G19" s="21">
        <v>76.760000000000005</v>
      </c>
      <c r="H19" s="22">
        <f t="shared" si="1"/>
        <v>-4.0223173738158568E-3</v>
      </c>
      <c r="I19" s="23"/>
      <c r="J19" s="20">
        <v>84194400</v>
      </c>
      <c r="K19" s="21">
        <v>127.29</v>
      </c>
      <c r="L19" s="22">
        <f t="shared" si="2"/>
        <v>-1.0186625194401153E-2</v>
      </c>
      <c r="M19" s="23"/>
      <c r="N19" s="20">
        <v>4440000</v>
      </c>
      <c r="O19" s="21">
        <v>141.96</v>
      </c>
      <c r="P19" s="22">
        <f t="shared" si="3"/>
        <v>-2.5133910177173441E-2</v>
      </c>
      <c r="Q19" s="23"/>
      <c r="R19" s="20">
        <v>5796100</v>
      </c>
      <c r="S19" s="21">
        <v>85.61</v>
      </c>
      <c r="T19" s="22">
        <f t="shared" si="4"/>
        <v>3.2689987937273748E-2</v>
      </c>
      <c r="U19" s="23"/>
      <c r="V19" s="20">
        <v>6575100</v>
      </c>
      <c r="W19" s="21">
        <v>105.33</v>
      </c>
      <c r="X19" s="22">
        <f t="shared" si="5"/>
        <v>-7.6314301865460926E-3</v>
      </c>
      <c r="Y19" s="23"/>
      <c r="Z19" s="20">
        <v>23036300</v>
      </c>
      <c r="AA19" s="21">
        <v>28.45</v>
      </c>
      <c r="AB19" s="22">
        <f t="shared" si="6"/>
        <v>1.0657193605683863E-2</v>
      </c>
      <c r="AC19" s="23"/>
      <c r="AD19" s="20">
        <v>11427900</v>
      </c>
      <c r="AE19" s="21">
        <v>39.92</v>
      </c>
      <c r="AF19" s="22">
        <f t="shared" si="7"/>
        <v>5.0125313283215858E-4</v>
      </c>
      <c r="AG19" s="23"/>
      <c r="AH19" s="20">
        <v>7160700</v>
      </c>
      <c r="AI19" s="21">
        <v>109.18</v>
      </c>
      <c r="AJ19" s="22">
        <f t="shared" si="8"/>
        <v>9.0573012939002221E-3</v>
      </c>
      <c r="AK19" s="23"/>
      <c r="AL19" s="20">
        <v>6337500</v>
      </c>
      <c r="AM19" s="21">
        <v>68.959999999999994</v>
      </c>
      <c r="AN19" s="22">
        <f t="shared" si="9"/>
        <v>3.5279987989791241E-2</v>
      </c>
      <c r="AO19" s="23"/>
    </row>
    <row r="20" spans="1:41" x14ac:dyDescent="0.25">
      <c r="A20" s="19">
        <v>42128</v>
      </c>
      <c r="B20" s="20">
        <v>2105900</v>
      </c>
      <c r="C20" s="21">
        <v>157.44999999999999</v>
      </c>
      <c r="D20" s="22">
        <f t="shared" si="0"/>
        <v>1.8500549841516174E-2</v>
      </c>
      <c r="E20" s="23"/>
      <c r="F20" s="20">
        <v>6048300</v>
      </c>
      <c r="G20" s="21">
        <v>78.05</v>
      </c>
      <c r="H20" s="22">
        <f t="shared" si="1"/>
        <v>1.6805627931214068E-2</v>
      </c>
      <c r="I20" s="23"/>
      <c r="J20" s="20">
        <v>54378400</v>
      </c>
      <c r="K20" s="21">
        <v>126.5</v>
      </c>
      <c r="L20" s="22">
        <f t="shared" si="2"/>
        <v>-6.2063005734936463E-3</v>
      </c>
      <c r="M20" s="23"/>
      <c r="N20" s="20">
        <v>5979600</v>
      </c>
      <c r="O20" s="21">
        <v>143.65</v>
      </c>
      <c r="P20" s="22">
        <f t="shared" si="3"/>
        <v>1.1904761904761888E-2</v>
      </c>
      <c r="Q20" s="23"/>
      <c r="R20" s="20">
        <v>3862500</v>
      </c>
      <c r="S20" s="21">
        <v>85.56</v>
      </c>
      <c r="T20" s="22">
        <f t="shared" si="4"/>
        <v>-5.8404392010275854E-4</v>
      </c>
      <c r="U20" s="23"/>
      <c r="V20" s="20">
        <v>6564200</v>
      </c>
      <c r="W20" s="21">
        <v>104.96</v>
      </c>
      <c r="X20" s="22">
        <f t="shared" si="5"/>
        <v>-3.5127693914364811E-3</v>
      </c>
      <c r="Y20" s="23"/>
      <c r="Z20" s="20">
        <v>21547200</v>
      </c>
      <c r="AA20" s="21">
        <v>28.55</v>
      </c>
      <c r="AB20" s="22">
        <f t="shared" si="6"/>
        <v>3.5149384885765E-3</v>
      </c>
      <c r="AC20" s="23"/>
      <c r="AD20" s="20">
        <v>11762400</v>
      </c>
      <c r="AE20" s="21">
        <v>39.99</v>
      </c>
      <c r="AF20" s="22">
        <f t="shared" si="7"/>
        <v>1.7535070140280631E-3</v>
      </c>
      <c r="AG20" s="23"/>
      <c r="AH20" s="20">
        <v>9142500</v>
      </c>
      <c r="AI20" s="21">
        <v>108.78</v>
      </c>
      <c r="AJ20" s="22">
        <f t="shared" si="8"/>
        <v>-3.6636746656897386E-3</v>
      </c>
      <c r="AK20" s="23"/>
      <c r="AL20" s="20">
        <v>4295900</v>
      </c>
      <c r="AM20" s="21">
        <v>70.12</v>
      </c>
      <c r="AN20" s="22">
        <f t="shared" si="9"/>
        <v>1.6821345707656771E-2</v>
      </c>
      <c r="AO20" s="23"/>
    </row>
    <row r="21" spans="1:41" x14ac:dyDescent="0.25">
      <c r="A21" s="19">
        <v>42135</v>
      </c>
      <c r="B21" s="20">
        <v>2109500</v>
      </c>
      <c r="C21" s="21">
        <v>160.1</v>
      </c>
      <c r="D21" s="22">
        <f t="shared" si="0"/>
        <v>1.6830739917434143E-2</v>
      </c>
      <c r="E21" s="23"/>
      <c r="F21" s="20">
        <v>4965500</v>
      </c>
      <c r="G21" s="21">
        <v>79.27</v>
      </c>
      <c r="H21" s="22">
        <f t="shared" si="1"/>
        <v>1.5631005765534899E-2</v>
      </c>
      <c r="I21" s="23"/>
      <c r="J21" s="20">
        <v>41660300</v>
      </c>
      <c r="K21" s="21">
        <v>127.64</v>
      </c>
      <c r="L21" s="22">
        <f t="shared" si="2"/>
        <v>9.0118577075098856E-3</v>
      </c>
      <c r="M21" s="23"/>
      <c r="N21" s="20">
        <v>3411400</v>
      </c>
      <c r="O21" s="21">
        <v>145.05000000000001</v>
      </c>
      <c r="P21" s="22">
        <f t="shared" si="3"/>
        <v>9.7459101983989258E-3</v>
      </c>
      <c r="Q21" s="23"/>
      <c r="R21" s="20">
        <v>4112100</v>
      </c>
      <c r="S21" s="21">
        <v>86.65</v>
      </c>
      <c r="T21" s="22">
        <f t="shared" si="4"/>
        <v>1.2739597942964042E-2</v>
      </c>
      <c r="U21" s="23"/>
      <c r="V21" s="20">
        <v>6388200</v>
      </c>
      <c r="W21" s="21">
        <v>105.4</v>
      </c>
      <c r="X21" s="22">
        <f t="shared" si="5"/>
        <v>4.1920731707318212E-3</v>
      </c>
      <c r="Y21" s="23"/>
      <c r="Z21" s="20">
        <v>38288700</v>
      </c>
      <c r="AA21" s="21">
        <v>28.86</v>
      </c>
      <c r="AB21" s="22">
        <f t="shared" si="6"/>
        <v>1.0858143607705734E-2</v>
      </c>
      <c r="AC21" s="23"/>
      <c r="AD21" s="20">
        <v>10824300</v>
      </c>
      <c r="AE21" s="21">
        <v>40.520000000000003</v>
      </c>
      <c r="AF21" s="22">
        <f t="shared" si="7"/>
        <v>1.3253313328332111E-2</v>
      </c>
      <c r="AG21" s="23"/>
      <c r="AH21" s="20">
        <v>5545800</v>
      </c>
      <c r="AI21" s="21">
        <v>108.96</v>
      </c>
      <c r="AJ21" s="22">
        <f t="shared" si="8"/>
        <v>1.6547159404301582E-3</v>
      </c>
      <c r="AK21" s="23"/>
      <c r="AL21" s="20">
        <v>14908900</v>
      </c>
      <c r="AM21" s="21">
        <v>65.86</v>
      </c>
      <c r="AN21" s="22">
        <f t="shared" si="9"/>
        <v>-6.0752994865944168E-2</v>
      </c>
      <c r="AO21" s="23"/>
    </row>
    <row r="22" spans="1:41" x14ac:dyDescent="0.25">
      <c r="A22" s="19">
        <v>42142</v>
      </c>
      <c r="B22" s="20">
        <v>2004900</v>
      </c>
      <c r="C22" s="21">
        <v>158.82</v>
      </c>
      <c r="D22" s="22">
        <f t="shared" si="0"/>
        <v>-7.9950031230481017E-3</v>
      </c>
      <c r="E22" s="23"/>
      <c r="F22" s="20">
        <v>4455100</v>
      </c>
      <c r="G22" s="21">
        <v>80.290000000000006</v>
      </c>
      <c r="H22" s="22">
        <f t="shared" si="1"/>
        <v>1.2867415163365842E-2</v>
      </c>
      <c r="I22" s="23"/>
      <c r="J22" s="20">
        <v>43459400</v>
      </c>
      <c r="K22" s="21">
        <v>131.38</v>
      </c>
      <c r="L22" s="22">
        <f t="shared" si="2"/>
        <v>2.9301159511125E-2</v>
      </c>
      <c r="M22" s="23"/>
      <c r="N22" s="20">
        <v>2635600</v>
      </c>
      <c r="O22" s="21">
        <v>143.01</v>
      </c>
      <c r="P22" s="22">
        <f t="shared" si="3"/>
        <v>-1.406411582213044E-2</v>
      </c>
      <c r="Q22" s="23"/>
      <c r="R22" s="20">
        <v>4846400</v>
      </c>
      <c r="S22" s="21">
        <v>86.85</v>
      </c>
      <c r="T22" s="22">
        <f t="shared" si="4"/>
        <v>2.3081361800344905E-3</v>
      </c>
      <c r="U22" s="23"/>
      <c r="V22" s="20">
        <v>6421100</v>
      </c>
      <c r="W22" s="21">
        <v>102.33</v>
      </c>
      <c r="X22" s="22">
        <f t="shared" si="5"/>
        <v>-2.9127134724857753E-2</v>
      </c>
      <c r="Y22" s="23"/>
      <c r="Z22" s="20">
        <v>20635300</v>
      </c>
      <c r="AA22" s="21">
        <v>28.58</v>
      </c>
      <c r="AB22" s="22">
        <f t="shared" si="6"/>
        <v>-9.7020097020097413E-3</v>
      </c>
      <c r="AC22" s="23"/>
      <c r="AD22" s="20">
        <v>10545800</v>
      </c>
      <c r="AE22" s="21">
        <v>40.21</v>
      </c>
      <c r="AF22" s="22">
        <f t="shared" si="7"/>
        <v>-7.6505429417572128E-3</v>
      </c>
      <c r="AG22" s="23"/>
      <c r="AH22" s="20">
        <v>4592000</v>
      </c>
      <c r="AI22" s="21">
        <v>108.92</v>
      </c>
      <c r="AJ22" s="22">
        <f t="shared" si="8"/>
        <v>-3.6710719530095486E-4</v>
      </c>
      <c r="AK22" s="23"/>
      <c r="AL22" s="20">
        <v>4611000</v>
      </c>
      <c r="AM22" s="21">
        <v>66.37</v>
      </c>
      <c r="AN22" s="22">
        <f t="shared" si="9"/>
        <v>7.7436987549347877E-3</v>
      </c>
      <c r="AO22" s="23"/>
    </row>
    <row r="23" spans="1:41" x14ac:dyDescent="0.25">
      <c r="A23" s="19">
        <v>42150</v>
      </c>
      <c r="B23" s="20">
        <v>2388900</v>
      </c>
      <c r="C23" s="21">
        <v>156.94999999999999</v>
      </c>
      <c r="D23" s="22">
        <f t="shared" si="0"/>
        <v>-1.1774335725979124E-2</v>
      </c>
      <c r="E23" s="23"/>
      <c r="F23" s="20">
        <v>5553900</v>
      </c>
      <c r="G23" s="21">
        <v>78.78</v>
      </c>
      <c r="H23" s="22">
        <f t="shared" si="1"/>
        <v>-1.8806825258438225E-2</v>
      </c>
      <c r="I23" s="23"/>
      <c r="J23" s="20">
        <v>49537100</v>
      </c>
      <c r="K23" s="21">
        <v>129.13999999999999</v>
      </c>
      <c r="L23" s="22">
        <f t="shared" si="2"/>
        <v>-1.7049779266250641E-2</v>
      </c>
      <c r="M23" s="23"/>
      <c r="N23" s="20">
        <v>3904000</v>
      </c>
      <c r="O23" s="21">
        <v>138.77000000000001</v>
      </c>
      <c r="P23" s="22">
        <f t="shared" si="3"/>
        <v>-2.9648276344311452E-2</v>
      </c>
      <c r="Q23" s="23"/>
      <c r="R23" s="20">
        <v>4562800</v>
      </c>
      <c r="S23" s="21">
        <v>83.61</v>
      </c>
      <c r="T23" s="22">
        <f t="shared" si="4"/>
        <v>-3.7305699481865226E-2</v>
      </c>
      <c r="U23" s="23"/>
      <c r="V23" s="20">
        <v>6410200</v>
      </c>
      <c r="W23" s="21">
        <v>100.49</v>
      </c>
      <c r="X23" s="22">
        <f t="shared" si="5"/>
        <v>-1.7981041727743608E-2</v>
      </c>
      <c r="Y23" s="23"/>
      <c r="Z23" s="20">
        <v>23518600</v>
      </c>
      <c r="AA23" s="21">
        <v>28.63</v>
      </c>
      <c r="AB23" s="22">
        <f t="shared" si="6"/>
        <v>1.7494751574527892E-3</v>
      </c>
      <c r="AC23" s="23"/>
      <c r="AD23" s="20">
        <v>13520300</v>
      </c>
      <c r="AE23" s="21">
        <v>39.97</v>
      </c>
      <c r="AF23" s="22">
        <f t="shared" si="7"/>
        <v>-5.9686645113156429E-3</v>
      </c>
      <c r="AG23" s="23"/>
      <c r="AH23" s="20">
        <v>4652900</v>
      </c>
      <c r="AI23" s="21">
        <v>109.03</v>
      </c>
      <c r="AJ23" s="22">
        <f t="shared" si="8"/>
        <v>1.0099155343371228E-3</v>
      </c>
      <c r="AK23" s="23"/>
      <c r="AL23" s="20">
        <v>4522100</v>
      </c>
      <c r="AM23" s="21">
        <v>66.569999999999993</v>
      </c>
      <c r="AN23" s="22">
        <f t="shared" si="9"/>
        <v>3.0134096730448788E-3</v>
      </c>
      <c r="AO23" s="23"/>
    </row>
    <row r="24" spans="1:41" x14ac:dyDescent="0.25">
      <c r="A24" s="19">
        <v>42156</v>
      </c>
      <c r="B24" s="20">
        <v>2202800</v>
      </c>
      <c r="C24" s="21">
        <v>154.97999999999999</v>
      </c>
      <c r="D24" s="22">
        <f t="shared" si="0"/>
        <v>-1.2551768079006046E-2</v>
      </c>
      <c r="E24" s="23"/>
      <c r="F24" s="20">
        <v>4698100</v>
      </c>
      <c r="G24" s="21">
        <v>78.45</v>
      </c>
      <c r="H24" s="22">
        <f t="shared" si="1"/>
        <v>-4.1888804265041669E-3</v>
      </c>
      <c r="I24" s="23"/>
      <c r="J24" s="20">
        <v>34149300</v>
      </c>
      <c r="K24" s="21">
        <v>127.52</v>
      </c>
      <c r="L24" s="22">
        <f t="shared" si="2"/>
        <v>-1.2544525321356593E-2</v>
      </c>
      <c r="M24" s="23"/>
      <c r="N24" s="20">
        <v>3818800</v>
      </c>
      <c r="O24" s="21">
        <v>138.97999999999999</v>
      </c>
      <c r="P24" s="22">
        <f t="shared" si="3"/>
        <v>1.5132953808458566E-3</v>
      </c>
      <c r="Q24" s="23"/>
      <c r="R24" s="20">
        <v>3469800</v>
      </c>
      <c r="S24" s="21">
        <v>84.32</v>
      </c>
      <c r="T24" s="22">
        <f t="shared" si="4"/>
        <v>8.4918072000956073E-3</v>
      </c>
      <c r="U24" s="23"/>
      <c r="V24" s="20">
        <v>5721000</v>
      </c>
      <c r="W24" s="21">
        <v>99.12</v>
      </c>
      <c r="X24" s="22">
        <f t="shared" si="5"/>
        <v>-1.3633197333067872E-2</v>
      </c>
      <c r="Y24" s="23"/>
      <c r="Z24" s="20">
        <v>22492800</v>
      </c>
      <c r="AA24" s="21">
        <v>27.92</v>
      </c>
      <c r="AB24" s="22">
        <f t="shared" si="6"/>
        <v>-2.4799161718477028E-2</v>
      </c>
      <c r="AC24" s="23"/>
      <c r="AD24" s="20">
        <v>11767500</v>
      </c>
      <c r="AE24" s="21">
        <v>39.130000000000003</v>
      </c>
      <c r="AF24" s="22">
        <f t="shared" si="7"/>
        <v>-2.1015761821365931E-2</v>
      </c>
      <c r="AG24" s="23"/>
      <c r="AH24" s="20">
        <v>5157300</v>
      </c>
      <c r="AI24" s="21">
        <v>108.96</v>
      </c>
      <c r="AJ24" s="22">
        <f t="shared" si="8"/>
        <v>-6.4202513069804078E-4</v>
      </c>
      <c r="AK24" s="23"/>
      <c r="AL24" s="20">
        <v>6717100</v>
      </c>
      <c r="AM24" s="21">
        <v>64.760000000000005</v>
      </c>
      <c r="AN24" s="22">
        <f t="shared" si="9"/>
        <v>-2.7189424665765183E-2</v>
      </c>
      <c r="AO24" s="23"/>
    </row>
    <row r="25" spans="1:41" x14ac:dyDescent="0.25">
      <c r="A25" s="19">
        <v>42163</v>
      </c>
      <c r="B25" s="20">
        <v>1788600</v>
      </c>
      <c r="C25" s="21">
        <v>155.91999999999999</v>
      </c>
      <c r="D25" s="22">
        <f t="shared" si="0"/>
        <v>6.0652987482255633E-3</v>
      </c>
      <c r="E25" s="23"/>
      <c r="F25" s="20">
        <v>5304400</v>
      </c>
      <c r="G25" s="21">
        <v>78.59</v>
      </c>
      <c r="H25" s="22">
        <f t="shared" si="1"/>
        <v>1.7845761631612564E-3</v>
      </c>
      <c r="I25" s="23"/>
      <c r="J25" s="20">
        <v>44022900</v>
      </c>
      <c r="K25" s="21">
        <v>126.06</v>
      </c>
      <c r="L25" s="22">
        <f t="shared" si="2"/>
        <v>-1.1449184441656162E-2</v>
      </c>
      <c r="M25" s="23"/>
      <c r="N25" s="20">
        <v>2701600</v>
      </c>
      <c r="O25" s="21">
        <v>141.02000000000001</v>
      </c>
      <c r="P25" s="22">
        <f t="shared" si="3"/>
        <v>1.4678370988631607E-2</v>
      </c>
      <c r="Q25" s="23"/>
      <c r="R25" s="20">
        <v>3428700</v>
      </c>
      <c r="S25" s="21">
        <v>86.08</v>
      </c>
      <c r="T25" s="22">
        <f t="shared" si="4"/>
        <v>2.0872865275142378E-2</v>
      </c>
      <c r="U25" s="23"/>
      <c r="V25" s="20">
        <v>7003500</v>
      </c>
      <c r="W25" s="21">
        <v>97.44</v>
      </c>
      <c r="X25" s="22">
        <f t="shared" si="5"/>
        <v>-1.6949152542372951E-2</v>
      </c>
      <c r="Y25" s="23"/>
      <c r="Z25" s="20">
        <v>21413800</v>
      </c>
      <c r="AA25" s="21">
        <v>27.88</v>
      </c>
      <c r="AB25" s="22">
        <f t="shared" si="6"/>
        <v>-1.4326647564470881E-3</v>
      </c>
      <c r="AC25" s="23"/>
      <c r="AD25" s="20">
        <v>12921000</v>
      </c>
      <c r="AE25" s="21">
        <v>39.32</v>
      </c>
      <c r="AF25" s="22">
        <f t="shared" si="7"/>
        <v>4.8556095067722391E-3</v>
      </c>
      <c r="AG25" s="23"/>
      <c r="AH25" s="20">
        <v>5590900</v>
      </c>
      <c r="AI25" s="21">
        <v>108.62</v>
      </c>
      <c r="AJ25" s="22">
        <f t="shared" si="8"/>
        <v>-3.1204111600586382E-3</v>
      </c>
      <c r="AK25" s="23"/>
      <c r="AL25" s="20">
        <v>3298200</v>
      </c>
      <c r="AM25" s="21">
        <v>64.8</v>
      </c>
      <c r="AN25" s="22">
        <f t="shared" si="9"/>
        <v>6.1766522544768438E-4</v>
      </c>
      <c r="AO25" s="23"/>
    </row>
    <row r="26" spans="1:41" x14ac:dyDescent="0.25">
      <c r="A26" s="19">
        <v>42170</v>
      </c>
      <c r="B26" s="20">
        <v>2347500</v>
      </c>
      <c r="C26" s="21">
        <v>156.82</v>
      </c>
      <c r="D26" s="22">
        <f t="shared" si="0"/>
        <v>5.7721908671113757E-3</v>
      </c>
      <c r="E26" s="23"/>
      <c r="F26" s="20">
        <v>7310900</v>
      </c>
      <c r="G26" s="21">
        <v>79.239999999999995</v>
      </c>
      <c r="H26" s="22">
        <f t="shared" si="1"/>
        <v>8.2707723628959347E-3</v>
      </c>
      <c r="I26" s="23"/>
      <c r="J26" s="20">
        <v>39705000</v>
      </c>
      <c r="K26" s="21">
        <v>125.49</v>
      </c>
      <c r="L26" s="22">
        <f t="shared" si="2"/>
        <v>-4.521656354117146E-3</v>
      </c>
      <c r="M26" s="23"/>
      <c r="N26" s="20">
        <v>3284700</v>
      </c>
      <c r="O26" s="21">
        <v>143.32</v>
      </c>
      <c r="P26" s="22">
        <f t="shared" si="3"/>
        <v>1.6309743298822739E-2</v>
      </c>
      <c r="Q26" s="23"/>
      <c r="R26" s="20">
        <v>3260400</v>
      </c>
      <c r="S26" s="21">
        <v>85.76</v>
      </c>
      <c r="T26" s="22">
        <f t="shared" si="4"/>
        <v>-3.7174721189590287E-3</v>
      </c>
      <c r="U26" s="23"/>
      <c r="V26" s="20">
        <v>3260400</v>
      </c>
      <c r="W26" s="21">
        <v>85.76</v>
      </c>
      <c r="X26" s="22">
        <f t="shared" si="5"/>
        <v>-0.11986863711001634</v>
      </c>
      <c r="Y26" s="23"/>
      <c r="Z26" s="20">
        <v>23945500</v>
      </c>
      <c r="AA26" s="21">
        <v>28.36</v>
      </c>
      <c r="AB26" s="22">
        <f t="shared" si="6"/>
        <v>1.7216642754662857E-2</v>
      </c>
      <c r="AC26" s="23"/>
      <c r="AD26" s="20">
        <v>15529100</v>
      </c>
      <c r="AE26" s="21">
        <v>39.75</v>
      </c>
      <c r="AF26" s="22">
        <f t="shared" si="7"/>
        <v>1.0935910478128173E-2</v>
      </c>
      <c r="AG26" s="23"/>
      <c r="AH26" s="20">
        <v>6168000</v>
      </c>
      <c r="AI26" s="21">
        <v>111.26</v>
      </c>
      <c r="AJ26" s="22">
        <f t="shared" si="8"/>
        <v>2.4304916221690301E-2</v>
      </c>
      <c r="AK26" s="23"/>
      <c r="AL26" s="20">
        <v>3909700</v>
      </c>
      <c r="AM26" s="21">
        <v>65.48</v>
      </c>
      <c r="AN26" s="22">
        <f t="shared" si="9"/>
        <v>1.0493827160493933E-2</v>
      </c>
      <c r="AO26" s="23"/>
    </row>
    <row r="27" spans="1:41" x14ac:dyDescent="0.25">
      <c r="A27" s="19">
        <v>42177</v>
      </c>
      <c r="B27" s="20">
        <v>2357200</v>
      </c>
      <c r="C27" s="21">
        <v>154.99</v>
      </c>
      <c r="D27" s="22">
        <f t="shared" si="0"/>
        <v>-1.1669429919653005E-2</v>
      </c>
      <c r="E27" s="23"/>
      <c r="F27" s="20">
        <v>7776000</v>
      </c>
      <c r="G27" s="21">
        <v>78.94</v>
      </c>
      <c r="H27" s="22">
        <f t="shared" si="1"/>
        <v>-3.7859666834931496E-3</v>
      </c>
      <c r="I27" s="23"/>
      <c r="J27" s="20">
        <v>39118800</v>
      </c>
      <c r="K27" s="21">
        <v>125.64</v>
      </c>
      <c r="L27" s="22">
        <f t="shared" si="2"/>
        <v>1.1953143676787449E-3</v>
      </c>
      <c r="M27" s="23"/>
      <c r="N27" s="20">
        <v>2849300</v>
      </c>
      <c r="O27" s="21">
        <v>140.71</v>
      </c>
      <c r="P27" s="22">
        <f t="shared" si="3"/>
        <v>-1.8210996371755411E-2</v>
      </c>
      <c r="Q27" s="23"/>
      <c r="R27" s="20">
        <v>3445500</v>
      </c>
      <c r="S27" s="21">
        <v>85.07</v>
      </c>
      <c r="T27" s="22">
        <f t="shared" si="4"/>
        <v>-8.04570895522402E-3</v>
      </c>
      <c r="U27" s="23"/>
      <c r="V27" s="20">
        <v>3445500</v>
      </c>
      <c r="W27" s="21">
        <v>85.07</v>
      </c>
      <c r="X27" s="22">
        <f t="shared" si="5"/>
        <v>-8.04570895522402E-3</v>
      </c>
      <c r="Y27" s="23"/>
      <c r="Z27" s="20">
        <v>20974800</v>
      </c>
      <c r="AA27" s="21">
        <v>27.62</v>
      </c>
      <c r="AB27" s="22">
        <f t="shared" si="6"/>
        <v>-2.6093088857545785E-2</v>
      </c>
      <c r="AC27" s="23"/>
      <c r="AD27" s="20">
        <v>11415800</v>
      </c>
      <c r="AE27" s="21">
        <v>39.35</v>
      </c>
      <c r="AF27" s="22">
        <f t="shared" si="7"/>
        <v>-1.0062893081760971E-2</v>
      </c>
      <c r="AG27" s="23"/>
      <c r="AH27" s="20">
        <v>6653700</v>
      </c>
      <c r="AI27" s="21">
        <v>113.6</v>
      </c>
      <c r="AJ27" s="22">
        <f t="shared" si="8"/>
        <v>2.1031817364731163E-2</v>
      </c>
      <c r="AK27" s="23"/>
      <c r="AL27" s="20">
        <v>7376400</v>
      </c>
      <c r="AM27" s="21">
        <v>61.5</v>
      </c>
      <c r="AN27" s="22">
        <f t="shared" si="9"/>
        <v>-6.0781918142944466E-2</v>
      </c>
      <c r="AO27" s="23"/>
    </row>
    <row r="28" spans="1:41" x14ac:dyDescent="0.25">
      <c r="A28" s="19">
        <v>42184</v>
      </c>
      <c r="B28" s="20">
        <v>2196300</v>
      </c>
      <c r="C28" s="21">
        <v>153.30000000000001</v>
      </c>
      <c r="D28" s="22">
        <f t="shared" si="0"/>
        <v>-1.0903929285760356E-2</v>
      </c>
      <c r="E28" s="23"/>
      <c r="F28" s="20">
        <v>6560900</v>
      </c>
      <c r="G28" s="21">
        <v>77.58</v>
      </c>
      <c r="H28" s="22">
        <f t="shared" si="1"/>
        <v>-1.7228274638966298E-2</v>
      </c>
      <c r="I28" s="23"/>
      <c r="J28" s="20">
        <v>37745400</v>
      </c>
      <c r="K28" s="21">
        <v>125.33</v>
      </c>
      <c r="L28" s="22">
        <f t="shared" si="2"/>
        <v>-2.4673670805476144E-3</v>
      </c>
      <c r="M28" s="23"/>
      <c r="N28" s="20">
        <v>3141900</v>
      </c>
      <c r="O28" s="21">
        <v>138.47</v>
      </c>
      <c r="P28" s="22">
        <f t="shared" si="3"/>
        <v>-1.5919266576647068E-2</v>
      </c>
      <c r="Q28" s="23"/>
      <c r="R28" s="20">
        <v>4175900</v>
      </c>
      <c r="S28" s="21">
        <v>82.68</v>
      </c>
      <c r="T28" s="22">
        <f t="shared" si="4"/>
        <v>-2.8094510403197208E-2</v>
      </c>
      <c r="U28" s="23"/>
      <c r="V28" s="20">
        <v>4175900</v>
      </c>
      <c r="W28" s="21">
        <v>82.68</v>
      </c>
      <c r="X28" s="22">
        <f t="shared" si="5"/>
        <v>-2.8094510403197208E-2</v>
      </c>
      <c r="Y28" s="23"/>
      <c r="Z28" s="20">
        <v>25792900</v>
      </c>
      <c r="AA28" s="21">
        <v>26.9</v>
      </c>
      <c r="AB28" s="22">
        <f t="shared" si="6"/>
        <v>-2.6068066618392557E-2</v>
      </c>
      <c r="AC28" s="23"/>
      <c r="AD28" s="20">
        <v>12568800</v>
      </c>
      <c r="AE28" s="21">
        <v>38.85</v>
      </c>
      <c r="AF28" s="22">
        <f t="shared" si="7"/>
        <v>-1.2706480304955527E-2</v>
      </c>
      <c r="AG28" s="23"/>
      <c r="AH28" s="20">
        <v>6387400</v>
      </c>
      <c r="AI28" s="21">
        <v>114.24</v>
      </c>
      <c r="AJ28" s="22">
        <f t="shared" si="8"/>
        <v>5.633802816901414E-3</v>
      </c>
      <c r="AK28" s="23"/>
      <c r="AL28" s="20">
        <v>8374300</v>
      </c>
      <c r="AM28" s="21">
        <v>59.22</v>
      </c>
      <c r="AN28" s="22">
        <f t="shared" si="9"/>
        <v>-3.7073170731707336E-2</v>
      </c>
      <c r="AO28" s="23"/>
    </row>
    <row r="29" spans="1:41" x14ac:dyDescent="0.25">
      <c r="A29" s="19">
        <v>42191</v>
      </c>
      <c r="B29" s="20">
        <v>2356200</v>
      </c>
      <c r="C29" s="21">
        <v>152.87</v>
      </c>
      <c r="D29" s="22">
        <f t="shared" si="0"/>
        <v>-2.8049575994781918E-3</v>
      </c>
      <c r="E29" s="23"/>
      <c r="F29" s="20">
        <v>5084500</v>
      </c>
      <c r="G29" s="21">
        <v>76.680000000000007</v>
      </c>
      <c r="H29" s="22">
        <f t="shared" si="1"/>
        <v>-1.160092807424583E-2</v>
      </c>
      <c r="I29" s="23"/>
      <c r="J29" s="20">
        <v>54988900</v>
      </c>
      <c r="K29" s="21">
        <v>122.2</v>
      </c>
      <c r="L29" s="22">
        <f t="shared" si="2"/>
        <v>-2.4974068459267498E-2</v>
      </c>
      <c r="M29" s="23"/>
      <c r="N29" s="20">
        <v>2774100</v>
      </c>
      <c r="O29" s="21">
        <v>142.68</v>
      </c>
      <c r="P29" s="22">
        <f t="shared" si="3"/>
        <v>3.0403697551816336E-2</v>
      </c>
      <c r="Q29" s="23"/>
      <c r="R29" s="20">
        <v>4495800</v>
      </c>
      <c r="S29" s="21">
        <v>80.5</v>
      </c>
      <c r="T29" s="22">
        <f t="shared" si="4"/>
        <v>-2.6366715045960408E-2</v>
      </c>
      <c r="U29" s="23"/>
      <c r="V29" s="20">
        <v>4495800</v>
      </c>
      <c r="W29" s="21">
        <v>80.5</v>
      </c>
      <c r="X29" s="22">
        <f t="shared" si="5"/>
        <v>-2.6366715045960408E-2</v>
      </c>
      <c r="Y29" s="23"/>
      <c r="Z29" s="20">
        <v>22473400</v>
      </c>
      <c r="AA29" s="21">
        <v>26.85</v>
      </c>
      <c r="AB29" s="22">
        <f t="shared" si="6"/>
        <v>-1.8587360594794484E-3</v>
      </c>
      <c r="AC29" s="23"/>
      <c r="AD29" s="20">
        <v>13744700</v>
      </c>
      <c r="AE29" s="21">
        <v>39.74</v>
      </c>
      <c r="AF29" s="22">
        <f t="shared" si="7"/>
        <v>2.2908622908622923E-2</v>
      </c>
      <c r="AG29" s="23"/>
      <c r="AH29" s="20">
        <v>7344600</v>
      </c>
      <c r="AI29" s="21">
        <v>115.7</v>
      </c>
      <c r="AJ29" s="22">
        <f t="shared" si="8"/>
        <v>1.2780112044817998E-2</v>
      </c>
      <c r="AK29" s="23"/>
      <c r="AL29" s="20">
        <v>6823200</v>
      </c>
      <c r="AM29" s="21">
        <v>57.51</v>
      </c>
      <c r="AN29" s="22">
        <f t="shared" si="9"/>
        <v>-2.8875379939209741E-2</v>
      </c>
      <c r="AO29" s="23"/>
    </row>
    <row r="30" spans="1:41" x14ac:dyDescent="0.25">
      <c r="A30" s="19">
        <v>42198</v>
      </c>
      <c r="B30" s="20">
        <v>2031500</v>
      </c>
      <c r="C30" s="21">
        <v>154.59</v>
      </c>
      <c r="D30" s="22">
        <f t="shared" si="0"/>
        <v>1.1251390069994104E-2</v>
      </c>
      <c r="E30" s="23"/>
      <c r="F30" s="20">
        <v>3741900</v>
      </c>
      <c r="G30" s="21">
        <v>78.58</v>
      </c>
      <c r="H30" s="22">
        <f t="shared" si="1"/>
        <v>2.4778299426186638E-2</v>
      </c>
      <c r="I30" s="23"/>
      <c r="J30" s="20">
        <v>37848900</v>
      </c>
      <c r="K30" s="21">
        <v>128.49</v>
      </c>
      <c r="L30" s="22">
        <f t="shared" si="2"/>
        <v>5.1472995090016418E-2</v>
      </c>
      <c r="M30" s="23"/>
      <c r="N30" s="20">
        <v>2774700</v>
      </c>
      <c r="O30" s="21">
        <v>145.01</v>
      </c>
      <c r="P30" s="22">
        <f t="shared" si="3"/>
        <v>1.6330249509391534E-2</v>
      </c>
      <c r="Q30" s="23"/>
      <c r="R30" s="20">
        <v>3661000</v>
      </c>
      <c r="S30" s="21">
        <v>82.24</v>
      </c>
      <c r="T30" s="22">
        <f t="shared" si="4"/>
        <v>2.1614906832298074E-2</v>
      </c>
      <c r="U30" s="23"/>
      <c r="V30" s="20">
        <v>3661000</v>
      </c>
      <c r="W30" s="21">
        <v>82.24</v>
      </c>
      <c r="X30" s="22">
        <f t="shared" si="5"/>
        <v>2.1614906832298074E-2</v>
      </c>
      <c r="Y30" s="23"/>
      <c r="Z30" s="20">
        <v>22048200</v>
      </c>
      <c r="AA30" s="21">
        <v>27.74</v>
      </c>
      <c r="AB30" s="22">
        <f t="shared" si="6"/>
        <v>3.3147113594040857E-2</v>
      </c>
      <c r="AC30" s="23"/>
      <c r="AD30" s="20">
        <v>12145800</v>
      </c>
      <c r="AE30" s="21">
        <v>40.58</v>
      </c>
      <c r="AF30" s="22">
        <f t="shared" si="7"/>
        <v>2.1137393054856474E-2</v>
      </c>
      <c r="AG30" s="23"/>
      <c r="AH30" s="20">
        <v>5783000</v>
      </c>
      <c r="AI30" s="21">
        <v>118.1</v>
      </c>
      <c r="AJ30" s="22">
        <f t="shared" si="8"/>
        <v>2.0743301642177973E-2</v>
      </c>
      <c r="AK30" s="23"/>
      <c r="AL30" s="20">
        <v>4978600</v>
      </c>
      <c r="AM30" s="21">
        <v>58.91</v>
      </c>
      <c r="AN30" s="22">
        <f t="shared" si="9"/>
        <v>2.4343592418709765E-2</v>
      </c>
      <c r="AO30" s="23"/>
    </row>
    <row r="31" spans="1:41" x14ac:dyDescent="0.25">
      <c r="A31" s="19">
        <v>42205</v>
      </c>
      <c r="B31" s="20">
        <v>3354100</v>
      </c>
      <c r="C31" s="21">
        <v>147.33000000000001</v>
      </c>
      <c r="D31" s="22">
        <f t="shared" si="0"/>
        <v>-4.6962934213079698E-2</v>
      </c>
      <c r="E31" s="23"/>
      <c r="F31" s="20">
        <v>6556300</v>
      </c>
      <c r="G31" s="21">
        <v>75.28</v>
      </c>
      <c r="H31" s="22">
        <f t="shared" si="1"/>
        <v>-4.1995418681598333E-2</v>
      </c>
      <c r="I31" s="23"/>
      <c r="J31" s="20">
        <v>68853800</v>
      </c>
      <c r="K31" s="21">
        <v>123.41</v>
      </c>
      <c r="L31" s="22">
        <f t="shared" si="2"/>
        <v>-3.9536150673204234E-2</v>
      </c>
      <c r="M31" s="23"/>
      <c r="N31" s="20">
        <v>4055600</v>
      </c>
      <c r="O31" s="21">
        <v>142.27000000000001</v>
      </c>
      <c r="P31" s="22">
        <f t="shared" si="3"/>
        <v>-1.889524860354445E-2</v>
      </c>
      <c r="Q31" s="23"/>
      <c r="R31" s="20">
        <v>8449900</v>
      </c>
      <c r="S31" s="21">
        <v>75.260000000000005</v>
      </c>
      <c r="T31" s="22">
        <f t="shared" si="4"/>
        <v>-8.4873540856031007E-2</v>
      </c>
      <c r="U31" s="23"/>
      <c r="V31" s="20">
        <v>8449900</v>
      </c>
      <c r="W31" s="21">
        <v>75.260000000000005</v>
      </c>
      <c r="X31" s="22">
        <f t="shared" si="5"/>
        <v>-8.4873540856031007E-2</v>
      </c>
      <c r="Y31" s="23"/>
      <c r="Z31" s="20">
        <v>28763000</v>
      </c>
      <c r="AA31" s="21">
        <v>27.95</v>
      </c>
      <c r="AB31" s="22">
        <f t="shared" si="6"/>
        <v>7.5702956020187763E-3</v>
      </c>
      <c r="AC31" s="23"/>
      <c r="AD31" s="20">
        <v>12728200</v>
      </c>
      <c r="AE31" s="21">
        <v>39.79</v>
      </c>
      <c r="AF31" s="22">
        <f t="shared" si="7"/>
        <v>-1.9467718087727924E-2</v>
      </c>
      <c r="AG31" s="23"/>
      <c r="AH31" s="20">
        <v>4755700</v>
      </c>
      <c r="AI31" s="21">
        <v>118.15</v>
      </c>
      <c r="AJ31" s="22">
        <f t="shared" si="8"/>
        <v>4.2337002540229779E-4</v>
      </c>
      <c r="AK31" s="23"/>
      <c r="AL31" s="20">
        <v>4190500</v>
      </c>
      <c r="AM31" s="21">
        <v>56.21</v>
      </c>
      <c r="AN31" s="22">
        <f t="shared" si="9"/>
        <v>-4.583262603972154E-2</v>
      </c>
      <c r="AO31" s="23"/>
    </row>
    <row r="32" spans="1:41" x14ac:dyDescent="0.25">
      <c r="A32" s="19">
        <v>42212</v>
      </c>
      <c r="B32" s="20">
        <v>2462100</v>
      </c>
      <c r="C32" s="21">
        <v>149.31</v>
      </c>
      <c r="D32" s="22">
        <f t="shared" si="0"/>
        <v>1.3439218081856986E-2</v>
      </c>
      <c r="E32" s="23"/>
      <c r="F32" s="20">
        <v>6216800</v>
      </c>
      <c r="G32" s="21">
        <v>75.44</v>
      </c>
      <c r="H32" s="22">
        <f t="shared" si="1"/>
        <v>2.1253985122209962E-3</v>
      </c>
      <c r="I32" s="23"/>
      <c r="J32" s="20">
        <v>38319700</v>
      </c>
      <c r="K32" s="21">
        <v>120.24</v>
      </c>
      <c r="L32" s="22">
        <f t="shared" si="2"/>
        <v>-2.5686735272668355E-2</v>
      </c>
      <c r="M32" s="23"/>
      <c r="N32" s="20">
        <v>3347600</v>
      </c>
      <c r="O32" s="21">
        <v>142.38</v>
      </c>
      <c r="P32" s="22">
        <f t="shared" si="3"/>
        <v>7.7317776059594582E-4</v>
      </c>
      <c r="Q32" s="23"/>
      <c r="R32" s="20">
        <v>10670600</v>
      </c>
      <c r="S32" s="21">
        <v>77.760000000000005</v>
      </c>
      <c r="T32" s="22">
        <f t="shared" si="4"/>
        <v>3.3218176986446982E-2</v>
      </c>
      <c r="U32" s="23"/>
      <c r="V32" s="20">
        <v>10670600</v>
      </c>
      <c r="W32" s="21">
        <v>77.760000000000005</v>
      </c>
      <c r="X32" s="22">
        <f t="shared" si="5"/>
        <v>3.3218176986446982E-2</v>
      </c>
      <c r="Y32" s="23"/>
      <c r="Z32" s="20">
        <v>22748300</v>
      </c>
      <c r="AA32" s="21">
        <v>27.97</v>
      </c>
      <c r="AB32" s="22">
        <f t="shared" si="6"/>
        <v>7.1556350626116548E-4</v>
      </c>
      <c r="AC32" s="23"/>
      <c r="AD32" s="20">
        <v>10970400</v>
      </c>
      <c r="AE32" s="21">
        <v>40.42</v>
      </c>
      <c r="AF32" s="22">
        <f t="shared" si="7"/>
        <v>1.5833123900477572E-2</v>
      </c>
      <c r="AG32" s="23"/>
      <c r="AH32" s="20">
        <v>5581500</v>
      </c>
      <c r="AI32" s="21">
        <v>119.24</v>
      </c>
      <c r="AJ32" s="22">
        <f t="shared" si="8"/>
        <v>9.2255607278881862E-3</v>
      </c>
      <c r="AK32" s="23"/>
      <c r="AL32" s="20">
        <v>6967700</v>
      </c>
      <c r="AM32" s="21">
        <v>55.05</v>
      </c>
      <c r="AN32" s="22">
        <f t="shared" si="9"/>
        <v>-2.063689734922618E-2</v>
      </c>
      <c r="AO32" s="23"/>
    </row>
    <row r="33" spans="1:41" x14ac:dyDescent="0.25">
      <c r="A33" s="19">
        <v>42219</v>
      </c>
      <c r="B33" s="20">
        <v>1873200</v>
      </c>
      <c r="C33" s="21">
        <v>146.9</v>
      </c>
      <c r="D33" s="22">
        <f t="shared" si="0"/>
        <v>-1.6140914875092068E-2</v>
      </c>
      <c r="E33" s="23"/>
      <c r="F33" s="20">
        <v>8614100</v>
      </c>
      <c r="G33" s="21">
        <v>79.069999999999993</v>
      </c>
      <c r="H33" s="22">
        <f t="shared" si="1"/>
        <v>4.8117709437963889E-2</v>
      </c>
      <c r="I33" s="23"/>
      <c r="J33" s="20">
        <v>77000100</v>
      </c>
      <c r="K33" s="21">
        <v>115.03</v>
      </c>
      <c r="L33" s="22">
        <f t="shared" si="2"/>
        <v>-4.3330006653359898E-2</v>
      </c>
      <c r="M33" s="23"/>
      <c r="N33" s="20">
        <v>2679400</v>
      </c>
      <c r="O33" s="21">
        <v>141.54</v>
      </c>
      <c r="P33" s="22">
        <f t="shared" si="3"/>
        <v>-5.8997050147492867E-3</v>
      </c>
      <c r="Q33" s="23"/>
      <c r="R33" s="20">
        <v>6061600</v>
      </c>
      <c r="S33" s="21">
        <v>76.44</v>
      </c>
      <c r="T33" s="22">
        <f t="shared" si="4"/>
        <v>-1.6975308641975401E-2</v>
      </c>
      <c r="U33" s="23"/>
      <c r="V33" s="20">
        <v>6061600</v>
      </c>
      <c r="W33" s="21">
        <v>76.44</v>
      </c>
      <c r="X33" s="22">
        <f t="shared" si="5"/>
        <v>-1.6975308641975401E-2</v>
      </c>
      <c r="Y33" s="23"/>
      <c r="Z33" s="20">
        <v>18289600</v>
      </c>
      <c r="AA33" s="21">
        <v>27.71</v>
      </c>
      <c r="AB33" s="22">
        <f t="shared" si="6"/>
        <v>-9.2956739363603148E-3</v>
      </c>
      <c r="AC33" s="23"/>
      <c r="AD33" s="20">
        <v>13965400</v>
      </c>
      <c r="AE33" s="21">
        <v>41.1</v>
      </c>
      <c r="AF33" s="22">
        <f t="shared" si="7"/>
        <v>1.6823354774863922E-2</v>
      </c>
      <c r="AG33" s="23"/>
      <c r="AH33" s="20">
        <v>31005800</v>
      </c>
      <c r="AI33" s="21">
        <v>108.65</v>
      </c>
      <c r="AJ33" s="22">
        <f t="shared" si="8"/>
        <v>-8.8812479033881161E-2</v>
      </c>
      <c r="AK33" s="23"/>
      <c r="AL33" s="20">
        <v>4962300</v>
      </c>
      <c r="AM33" s="21">
        <v>52.75</v>
      </c>
      <c r="AN33" s="22">
        <f t="shared" si="9"/>
        <v>-4.1780199818346908E-2</v>
      </c>
      <c r="AO33" s="23"/>
    </row>
    <row r="34" spans="1:41" x14ac:dyDescent="0.25">
      <c r="A34" s="19">
        <v>42226</v>
      </c>
      <c r="B34" s="20">
        <v>1722800</v>
      </c>
      <c r="C34" s="21">
        <v>146.29</v>
      </c>
      <c r="D34" s="22">
        <f t="shared" si="0"/>
        <v>-4.1524846834582272E-3</v>
      </c>
      <c r="E34" s="23"/>
      <c r="F34" s="20">
        <v>7663600</v>
      </c>
      <c r="G34" s="21">
        <v>80.25</v>
      </c>
      <c r="H34" s="22">
        <f t="shared" si="1"/>
        <v>1.4923485519160326E-2</v>
      </c>
      <c r="I34" s="23"/>
      <c r="J34" s="20">
        <v>68943400</v>
      </c>
      <c r="K34" s="21">
        <v>115.47</v>
      </c>
      <c r="L34" s="22">
        <f t="shared" si="2"/>
        <v>3.8250891071894091E-3</v>
      </c>
      <c r="M34" s="23"/>
      <c r="N34" s="20">
        <v>3732300</v>
      </c>
      <c r="O34" s="21">
        <v>144.19999999999999</v>
      </c>
      <c r="P34" s="22">
        <f t="shared" si="3"/>
        <v>1.8793273986152301E-2</v>
      </c>
      <c r="Q34" s="23"/>
      <c r="R34" s="20">
        <v>6948900</v>
      </c>
      <c r="S34" s="21">
        <v>77.62</v>
      </c>
      <c r="T34" s="22">
        <f t="shared" si="4"/>
        <v>1.543694400837267E-2</v>
      </c>
      <c r="U34" s="23"/>
      <c r="V34" s="20">
        <v>6948900</v>
      </c>
      <c r="W34" s="21">
        <v>77.62</v>
      </c>
      <c r="X34" s="22">
        <f t="shared" si="5"/>
        <v>1.543694400837267E-2</v>
      </c>
      <c r="Y34" s="23"/>
      <c r="Z34" s="20">
        <v>35252300</v>
      </c>
      <c r="AA34" s="21">
        <v>28.58</v>
      </c>
      <c r="AB34" s="22">
        <f t="shared" si="6"/>
        <v>3.1396607722843646E-2</v>
      </c>
      <c r="AC34" s="23"/>
      <c r="AD34" s="20">
        <v>10106900</v>
      </c>
      <c r="AE34" s="21">
        <v>40.58</v>
      </c>
      <c r="AF34" s="22">
        <f t="shared" si="7"/>
        <v>-1.2652068126520756E-2</v>
      </c>
      <c r="AG34" s="23"/>
      <c r="AH34" s="20">
        <v>11794700</v>
      </c>
      <c r="AI34" s="21">
        <v>106.48</v>
      </c>
      <c r="AJ34" s="22">
        <f t="shared" si="8"/>
        <v>-1.9972388403129329E-2</v>
      </c>
      <c r="AK34" s="23"/>
      <c r="AL34" s="20">
        <v>5382700</v>
      </c>
      <c r="AM34" s="21">
        <v>53.55</v>
      </c>
      <c r="AN34" s="22">
        <f t="shared" si="9"/>
        <v>1.5165876777251132E-2</v>
      </c>
      <c r="AO34" s="23"/>
    </row>
    <row r="35" spans="1:41" x14ac:dyDescent="0.25">
      <c r="A35" s="19">
        <v>42233</v>
      </c>
      <c r="B35" s="20">
        <v>2920700</v>
      </c>
      <c r="C35" s="21">
        <v>141.16</v>
      </c>
      <c r="D35" s="22">
        <f t="shared" si="0"/>
        <v>-3.5067332011757442E-2</v>
      </c>
      <c r="E35" s="23"/>
      <c r="F35" s="20">
        <v>6014300</v>
      </c>
      <c r="G35" s="21">
        <v>76.41</v>
      </c>
      <c r="H35" s="22">
        <f t="shared" si="1"/>
        <v>-4.7850467289719666E-2</v>
      </c>
      <c r="I35" s="23"/>
      <c r="J35" s="20">
        <v>63933600</v>
      </c>
      <c r="K35" s="21">
        <v>105.31</v>
      </c>
      <c r="L35" s="22">
        <f t="shared" si="2"/>
        <v>-8.7988222049017031E-2</v>
      </c>
      <c r="M35" s="23"/>
      <c r="N35" s="20">
        <v>4645600</v>
      </c>
      <c r="O35" s="21">
        <v>130.9</v>
      </c>
      <c r="P35" s="22">
        <f t="shared" si="3"/>
        <v>-9.2233009708737754E-2</v>
      </c>
      <c r="Q35" s="23"/>
      <c r="R35" s="20">
        <v>7161700</v>
      </c>
      <c r="S35" s="21">
        <v>74.17</v>
      </c>
      <c r="T35" s="22">
        <f t="shared" si="4"/>
        <v>-4.4447307395001322E-2</v>
      </c>
      <c r="U35" s="23"/>
      <c r="V35" s="20">
        <v>7161700</v>
      </c>
      <c r="W35" s="21">
        <v>74.17</v>
      </c>
      <c r="X35" s="22">
        <f t="shared" si="5"/>
        <v>-4.4447307395001322E-2</v>
      </c>
      <c r="Y35" s="23"/>
      <c r="Z35" s="20">
        <v>33978000</v>
      </c>
      <c r="AA35" s="21">
        <v>26.06</v>
      </c>
      <c r="AB35" s="22">
        <f t="shared" si="6"/>
        <v>-8.8173547935619309E-2</v>
      </c>
      <c r="AC35" s="23"/>
      <c r="AD35" s="20">
        <v>15504500</v>
      </c>
      <c r="AE35" s="21">
        <v>38.89</v>
      </c>
      <c r="AF35" s="22">
        <f t="shared" si="7"/>
        <v>-4.1646131099063524E-2</v>
      </c>
      <c r="AG35" s="23"/>
      <c r="AH35" s="20">
        <v>18997300</v>
      </c>
      <c r="AI35" s="21">
        <v>98.21</v>
      </c>
      <c r="AJ35" s="22">
        <f t="shared" si="8"/>
        <v>-7.7667167543200688E-2</v>
      </c>
      <c r="AK35" s="23"/>
      <c r="AL35" s="20">
        <v>5631000</v>
      </c>
      <c r="AM35" s="21">
        <v>51.7</v>
      </c>
      <c r="AN35" s="22">
        <f t="shared" si="9"/>
        <v>-3.4547152194210916E-2</v>
      </c>
      <c r="AO35" s="23"/>
    </row>
    <row r="36" spans="1:41" x14ac:dyDescent="0.25">
      <c r="A36" s="19">
        <v>42240</v>
      </c>
      <c r="B36" s="20">
        <v>4825200</v>
      </c>
      <c r="C36" s="21">
        <v>143.27000000000001</v>
      </c>
      <c r="D36" s="22">
        <f t="shared" si="0"/>
        <v>1.494757721734212E-2</v>
      </c>
      <c r="E36" s="23"/>
      <c r="F36" s="20">
        <v>7820400</v>
      </c>
      <c r="G36" s="21">
        <v>76.03</v>
      </c>
      <c r="H36" s="22">
        <f t="shared" si="1"/>
        <v>-4.9731710509095077E-3</v>
      </c>
      <c r="I36" s="23"/>
      <c r="J36" s="20">
        <v>100072600</v>
      </c>
      <c r="K36" s="21">
        <v>112.81</v>
      </c>
      <c r="L36" s="22">
        <f t="shared" si="2"/>
        <v>7.1218307853005411E-2</v>
      </c>
      <c r="M36" s="23"/>
      <c r="N36" s="20">
        <v>6655300</v>
      </c>
      <c r="O36" s="21">
        <v>132.41999999999999</v>
      </c>
      <c r="P36" s="22">
        <f t="shared" si="3"/>
        <v>1.1611917494270296E-2</v>
      </c>
      <c r="Q36" s="23"/>
      <c r="R36" s="20">
        <v>9622300</v>
      </c>
      <c r="S36" s="21">
        <v>75.11</v>
      </c>
      <c r="T36" s="22">
        <f t="shared" si="4"/>
        <v>1.2673587703923388E-2</v>
      </c>
      <c r="U36" s="23"/>
      <c r="V36" s="20">
        <v>9622300</v>
      </c>
      <c r="W36" s="21">
        <v>75.11</v>
      </c>
      <c r="X36" s="22">
        <f t="shared" si="5"/>
        <v>1.2673587703923388E-2</v>
      </c>
      <c r="Y36" s="23"/>
      <c r="Z36" s="20">
        <v>44096700</v>
      </c>
      <c r="AA36" s="21">
        <v>25.59</v>
      </c>
      <c r="AB36" s="22">
        <f t="shared" si="6"/>
        <v>-1.8035303146584761E-2</v>
      </c>
      <c r="AC36" s="23"/>
      <c r="AD36" s="20">
        <v>26465500</v>
      </c>
      <c r="AE36" s="21">
        <v>38.81</v>
      </c>
      <c r="AF36" s="22">
        <f t="shared" si="7"/>
        <v>-2.0570840833118616E-3</v>
      </c>
      <c r="AG36" s="23"/>
      <c r="AH36" s="20">
        <v>18306300</v>
      </c>
      <c r="AI36" s="21">
        <v>101.83</v>
      </c>
      <c r="AJ36" s="22">
        <f t="shared" si="8"/>
        <v>3.6859790245392578E-2</v>
      </c>
      <c r="AK36" s="23"/>
      <c r="AL36" s="20">
        <v>9483300</v>
      </c>
      <c r="AM36" s="21">
        <v>51.54</v>
      </c>
      <c r="AN36" s="22">
        <f t="shared" si="9"/>
        <v>-3.0947775628627407E-3</v>
      </c>
      <c r="AO36" s="23"/>
    </row>
    <row r="37" spans="1:41" x14ac:dyDescent="0.25">
      <c r="A37" s="19">
        <v>42247</v>
      </c>
      <c r="B37" s="20">
        <v>3060200</v>
      </c>
      <c r="C37" s="21">
        <v>138.93</v>
      </c>
      <c r="D37" s="22">
        <f t="shared" si="0"/>
        <v>-3.0292454805611803E-2</v>
      </c>
      <c r="E37" s="23"/>
      <c r="F37" s="20">
        <v>5290600</v>
      </c>
      <c r="G37" s="21">
        <v>73.48</v>
      </c>
      <c r="H37" s="22">
        <f t="shared" si="1"/>
        <v>-3.3539392345126887E-2</v>
      </c>
      <c r="I37" s="23"/>
      <c r="J37" s="20">
        <v>59638800</v>
      </c>
      <c r="K37" s="21">
        <v>108.8</v>
      </c>
      <c r="L37" s="22">
        <f t="shared" si="2"/>
        <v>-3.5546494105132567E-2</v>
      </c>
      <c r="M37" s="23"/>
      <c r="N37" s="20">
        <v>4387900</v>
      </c>
      <c r="O37" s="21">
        <v>128.96</v>
      </c>
      <c r="P37" s="22">
        <f t="shared" si="3"/>
        <v>-2.6128983537229873E-2</v>
      </c>
      <c r="Q37" s="23"/>
      <c r="R37" s="20">
        <v>8896600</v>
      </c>
      <c r="S37" s="21">
        <v>72.290000000000006</v>
      </c>
      <c r="T37" s="22">
        <f t="shared" si="4"/>
        <v>-3.7544934096658142E-2</v>
      </c>
      <c r="U37" s="23"/>
      <c r="V37" s="20">
        <v>8896600</v>
      </c>
      <c r="W37" s="21">
        <v>72.290000000000006</v>
      </c>
      <c r="X37" s="22">
        <f t="shared" si="5"/>
        <v>-3.7544934096658142E-2</v>
      </c>
      <c r="Y37" s="23"/>
      <c r="Z37" s="20">
        <v>29576100</v>
      </c>
      <c r="AA37" s="21">
        <v>25.12</v>
      </c>
      <c r="AB37" s="22">
        <f t="shared" si="6"/>
        <v>-1.8366549433372365E-2</v>
      </c>
      <c r="AC37" s="23"/>
      <c r="AD37" s="20">
        <v>15838600</v>
      </c>
      <c r="AE37" s="21">
        <v>37.9</v>
      </c>
      <c r="AF37" s="22">
        <f t="shared" si="7"/>
        <v>-2.3447565060551498E-2</v>
      </c>
      <c r="AG37" s="23"/>
      <c r="AH37" s="20">
        <v>10609200</v>
      </c>
      <c r="AI37" s="21">
        <v>100.33</v>
      </c>
      <c r="AJ37" s="22">
        <f t="shared" si="8"/>
        <v>-1.4730433074732397E-2</v>
      </c>
      <c r="AK37" s="23"/>
      <c r="AL37" s="20">
        <v>6518700</v>
      </c>
      <c r="AM37" s="21">
        <v>48.32</v>
      </c>
      <c r="AN37" s="22">
        <f t="shared" si="9"/>
        <v>-6.2475746992627063E-2</v>
      </c>
      <c r="AO37" s="23"/>
    </row>
    <row r="38" spans="1:41" x14ac:dyDescent="0.25">
      <c r="A38" s="19">
        <v>42255</v>
      </c>
      <c r="B38" s="20">
        <v>2403000</v>
      </c>
      <c r="C38" s="21">
        <v>140.34</v>
      </c>
      <c r="D38" s="22">
        <f t="shared" si="0"/>
        <v>1.0148995897214399E-2</v>
      </c>
      <c r="E38" s="23"/>
      <c r="F38" s="20">
        <v>4903500</v>
      </c>
      <c r="G38" s="21">
        <v>74.89</v>
      </c>
      <c r="H38" s="22">
        <f t="shared" si="1"/>
        <v>1.9188894937397883E-2</v>
      </c>
      <c r="I38" s="23"/>
      <c r="J38" s="20">
        <v>63165600</v>
      </c>
      <c r="K38" s="21">
        <v>113.72</v>
      </c>
      <c r="L38" s="22">
        <f t="shared" si="2"/>
        <v>4.5220588235294137E-2</v>
      </c>
      <c r="M38" s="23"/>
      <c r="N38" s="20">
        <v>3445000</v>
      </c>
      <c r="O38" s="21">
        <v>133.84</v>
      </c>
      <c r="P38" s="22">
        <f t="shared" si="3"/>
        <v>3.784119106699748E-2</v>
      </c>
      <c r="Q38" s="23"/>
      <c r="R38" s="20">
        <v>5507400</v>
      </c>
      <c r="S38" s="21">
        <v>71.83</v>
      </c>
      <c r="T38" s="22">
        <f t="shared" si="4"/>
        <v>-6.3632590953106643E-3</v>
      </c>
      <c r="U38" s="23"/>
      <c r="V38" s="20">
        <v>5507400</v>
      </c>
      <c r="W38" s="21">
        <v>71.83</v>
      </c>
      <c r="X38" s="22">
        <f t="shared" si="5"/>
        <v>-6.3632590953106643E-3</v>
      </c>
      <c r="Y38" s="23"/>
      <c r="Z38" s="20">
        <v>23479700</v>
      </c>
      <c r="AA38" s="21">
        <v>25.61</v>
      </c>
      <c r="AB38" s="22">
        <f t="shared" si="6"/>
        <v>1.9506369426751529E-2</v>
      </c>
      <c r="AC38" s="23"/>
      <c r="AD38" s="20">
        <v>13948300</v>
      </c>
      <c r="AE38" s="21">
        <v>37.840000000000003</v>
      </c>
      <c r="AF38" s="22">
        <f t="shared" si="7"/>
        <v>-1.5831134564642526E-3</v>
      </c>
      <c r="AG38" s="23"/>
      <c r="AH38" s="20">
        <v>9176200</v>
      </c>
      <c r="AI38" s="21">
        <v>103.81</v>
      </c>
      <c r="AJ38" s="22">
        <f t="shared" si="8"/>
        <v>3.4685537725505873E-2</v>
      </c>
      <c r="AK38" s="23"/>
      <c r="AL38" s="20">
        <v>6790900</v>
      </c>
      <c r="AM38" s="21">
        <v>48.16</v>
      </c>
      <c r="AN38" s="22">
        <f t="shared" si="9"/>
        <v>-3.3112582781457717E-3</v>
      </c>
      <c r="AO38" s="23"/>
    </row>
    <row r="39" spans="1:41" x14ac:dyDescent="0.25">
      <c r="A39" s="19">
        <v>42261</v>
      </c>
      <c r="B39" s="20">
        <v>3281800</v>
      </c>
      <c r="C39" s="21">
        <v>138.71</v>
      </c>
      <c r="D39" s="22">
        <f t="shared" si="0"/>
        <v>-1.161465013538546E-2</v>
      </c>
      <c r="E39" s="23"/>
      <c r="F39" s="20">
        <v>6140700</v>
      </c>
      <c r="G39" s="21">
        <v>75.33</v>
      </c>
      <c r="H39" s="22">
        <f t="shared" si="1"/>
        <v>5.8752837494992355E-3</v>
      </c>
      <c r="I39" s="23"/>
      <c r="J39" s="20">
        <v>55455200</v>
      </c>
      <c r="K39" s="21">
        <v>112.97</v>
      </c>
      <c r="L39" s="22">
        <f t="shared" si="2"/>
        <v>-6.5951459725641925E-3</v>
      </c>
      <c r="M39" s="23"/>
      <c r="N39" s="20">
        <v>3872900</v>
      </c>
      <c r="O39" s="21">
        <v>135.25</v>
      </c>
      <c r="P39" s="22">
        <f t="shared" si="3"/>
        <v>1.0534967124925259E-2</v>
      </c>
      <c r="Q39" s="23"/>
      <c r="R39" s="20">
        <v>6314400</v>
      </c>
      <c r="S39" s="21">
        <v>71.069999999999993</v>
      </c>
      <c r="T39" s="22">
        <f t="shared" si="4"/>
        <v>-1.0580537379924895E-2</v>
      </c>
      <c r="U39" s="23"/>
      <c r="V39" s="20">
        <v>6314400</v>
      </c>
      <c r="W39" s="21">
        <v>71.069999999999993</v>
      </c>
      <c r="X39" s="22">
        <f t="shared" si="5"/>
        <v>-1.0580537379924895E-2</v>
      </c>
      <c r="Y39" s="23"/>
      <c r="Z39" s="20">
        <v>25158000</v>
      </c>
      <c r="AA39" s="21">
        <v>25.14</v>
      </c>
      <c r="AB39" s="22">
        <f t="shared" si="6"/>
        <v>-1.8352206169465007E-2</v>
      </c>
      <c r="AC39" s="23"/>
      <c r="AD39" s="20">
        <v>18592600</v>
      </c>
      <c r="AE39" s="21">
        <v>38.68</v>
      </c>
      <c r="AF39" s="22">
        <f t="shared" si="7"/>
        <v>2.2198731501056983E-2</v>
      </c>
      <c r="AG39" s="23"/>
      <c r="AH39" s="20">
        <v>8798500</v>
      </c>
      <c r="AI39" s="21">
        <v>102.18</v>
      </c>
      <c r="AJ39" s="22">
        <f t="shared" si="8"/>
        <v>-1.5701762835950251E-2</v>
      </c>
      <c r="AK39" s="23"/>
      <c r="AL39" s="20">
        <v>6212900</v>
      </c>
      <c r="AM39" s="21">
        <v>47.26</v>
      </c>
      <c r="AN39" s="22">
        <f t="shared" si="9"/>
        <v>-1.8687707641195987E-2</v>
      </c>
      <c r="AO39" s="23"/>
    </row>
    <row r="40" spans="1:41" ht="15" customHeight="1" x14ac:dyDescent="0.25">
      <c r="A40" s="19">
        <v>42268</v>
      </c>
      <c r="B40" s="20">
        <v>2881900</v>
      </c>
      <c r="C40" s="21">
        <v>138.65</v>
      </c>
      <c r="D40" s="22">
        <f t="shared" si="0"/>
        <v>-4.325571335880778E-4</v>
      </c>
      <c r="E40" s="23"/>
      <c r="F40" s="20">
        <v>4416700</v>
      </c>
      <c r="G40" s="21">
        <v>74.489999999999995</v>
      </c>
      <c r="H40" s="22">
        <f t="shared" si="1"/>
        <v>-1.1150935882118723E-2</v>
      </c>
      <c r="I40" s="23"/>
      <c r="J40" s="20">
        <v>48539200</v>
      </c>
      <c r="K40" s="21">
        <v>114.22</v>
      </c>
      <c r="L40" s="22">
        <f t="shared" si="2"/>
        <v>1.1064884482606003E-2</v>
      </c>
      <c r="M40" s="23"/>
      <c r="N40" s="20">
        <v>4056200</v>
      </c>
      <c r="O40" s="21">
        <v>130.19999999999999</v>
      </c>
      <c r="P40" s="22">
        <f t="shared" si="3"/>
        <v>-3.7338262476894722E-2</v>
      </c>
      <c r="Q40" s="23"/>
      <c r="R40" s="20">
        <v>10604200</v>
      </c>
      <c r="S40" s="21">
        <v>64.260000000000005</v>
      </c>
      <c r="T40" s="22">
        <f t="shared" si="4"/>
        <v>-9.582102152807076E-2</v>
      </c>
      <c r="U40" s="23"/>
      <c r="V40" s="20">
        <v>10604200</v>
      </c>
      <c r="W40" s="21">
        <v>64.260000000000005</v>
      </c>
      <c r="X40" s="22">
        <f t="shared" si="5"/>
        <v>-9.582102152807076E-2</v>
      </c>
      <c r="Y40" s="23"/>
      <c r="Z40" s="20">
        <v>27054200</v>
      </c>
      <c r="AA40" s="21">
        <v>25.62</v>
      </c>
      <c r="AB40" s="22">
        <f t="shared" si="6"/>
        <v>1.9093078758949899E-2</v>
      </c>
      <c r="AC40" s="23"/>
      <c r="AD40" s="20">
        <v>15752900</v>
      </c>
      <c r="AE40" s="21">
        <v>39.32</v>
      </c>
      <c r="AF40" s="22">
        <f t="shared" si="7"/>
        <v>1.6546018614270956E-2</v>
      </c>
      <c r="AG40" s="23"/>
      <c r="AH40" s="20">
        <v>7837400</v>
      </c>
      <c r="AI40" s="21">
        <v>99.66</v>
      </c>
      <c r="AJ40" s="22">
        <f t="shared" si="8"/>
        <v>-2.4662360540223235E-2</v>
      </c>
      <c r="AK40" s="23"/>
      <c r="AL40" s="20">
        <v>6532900</v>
      </c>
      <c r="AM40" s="21">
        <v>48.27</v>
      </c>
      <c r="AN40" s="22">
        <f t="shared" si="9"/>
        <v>2.1371138383411026E-2</v>
      </c>
      <c r="AO40" s="23"/>
    </row>
    <row r="41" spans="1:41" x14ac:dyDescent="0.25">
      <c r="A41" s="19">
        <v>42275</v>
      </c>
      <c r="B41" s="20">
        <v>3516900</v>
      </c>
      <c r="C41" s="21">
        <v>142.27000000000001</v>
      </c>
      <c r="D41" s="22">
        <f t="shared" si="0"/>
        <v>2.610890732059145E-2</v>
      </c>
      <c r="E41" s="23"/>
      <c r="F41" s="20">
        <v>5180600</v>
      </c>
      <c r="G41" s="21">
        <v>73.81</v>
      </c>
      <c r="H41" s="22">
        <f t="shared" si="1"/>
        <v>-9.1287421130352084E-3</v>
      </c>
      <c r="I41" s="23"/>
      <c r="J41" s="20">
        <v>62779200</v>
      </c>
      <c r="K41" s="21">
        <v>109.91</v>
      </c>
      <c r="L41" s="22">
        <f t="shared" si="2"/>
        <v>-3.7734197163368954E-2</v>
      </c>
      <c r="M41" s="23"/>
      <c r="N41" s="20">
        <v>3211300</v>
      </c>
      <c r="O41" s="21">
        <v>131.75</v>
      </c>
      <c r="P41" s="22">
        <f t="shared" si="3"/>
        <v>1.1904761904761993E-2</v>
      </c>
      <c r="Q41" s="23"/>
      <c r="R41" s="20">
        <v>9184400</v>
      </c>
      <c r="S41" s="21">
        <v>64.97</v>
      </c>
      <c r="T41" s="22">
        <f t="shared" si="4"/>
        <v>1.1048863990040363E-2</v>
      </c>
      <c r="U41" s="23"/>
      <c r="V41" s="20">
        <v>9184400</v>
      </c>
      <c r="W41" s="21">
        <v>64.97</v>
      </c>
      <c r="X41" s="22">
        <f t="shared" si="5"/>
        <v>1.1048863990040363E-2</v>
      </c>
      <c r="Y41" s="23"/>
      <c r="Z41" s="20">
        <v>29648800</v>
      </c>
      <c r="AA41" s="21">
        <v>25.56</v>
      </c>
      <c r="AB41" s="22">
        <f t="shared" si="6"/>
        <v>-2.3419203747073484E-3</v>
      </c>
      <c r="AC41" s="23"/>
      <c r="AD41" s="20">
        <v>17677300</v>
      </c>
      <c r="AE41" s="21">
        <v>40.08</v>
      </c>
      <c r="AF41" s="22">
        <f t="shared" si="7"/>
        <v>1.9328585961342779E-2</v>
      </c>
      <c r="AG41" s="23"/>
      <c r="AH41" s="20">
        <v>8700900</v>
      </c>
      <c r="AI41" s="21">
        <v>102.34</v>
      </c>
      <c r="AJ41" s="22">
        <f t="shared" si="8"/>
        <v>2.689143086494087E-2</v>
      </c>
      <c r="AK41" s="23"/>
      <c r="AL41" s="20">
        <v>5208800</v>
      </c>
      <c r="AM41" s="21">
        <v>48.98</v>
      </c>
      <c r="AN41" s="22">
        <f t="shared" si="9"/>
        <v>1.4708928941371322E-2</v>
      </c>
      <c r="AO41" s="23"/>
    </row>
    <row r="42" spans="1:41" x14ac:dyDescent="0.25">
      <c r="A42" s="19">
        <v>42282</v>
      </c>
      <c r="B42" s="20">
        <v>2300100</v>
      </c>
      <c r="C42" s="21">
        <v>148.91999999999999</v>
      </c>
      <c r="D42" s="22">
        <f t="shared" si="0"/>
        <v>4.674211007239739E-2</v>
      </c>
      <c r="E42" s="23"/>
      <c r="F42" s="20">
        <v>3950000</v>
      </c>
      <c r="G42" s="21">
        <v>76.989999999999995</v>
      </c>
      <c r="H42" s="22">
        <f t="shared" si="1"/>
        <v>4.3083593009077256E-2</v>
      </c>
      <c r="I42" s="23"/>
      <c r="J42" s="20">
        <v>52486600</v>
      </c>
      <c r="K42" s="21">
        <v>111.64</v>
      </c>
      <c r="L42" s="22">
        <f t="shared" si="2"/>
        <v>1.5740151032663123E-2</v>
      </c>
      <c r="M42" s="23"/>
      <c r="N42" s="20">
        <v>3362400</v>
      </c>
      <c r="O42" s="21">
        <v>138.84</v>
      </c>
      <c r="P42" s="22">
        <f t="shared" si="3"/>
        <v>5.3814041745730574E-2</v>
      </c>
      <c r="Q42" s="23"/>
      <c r="R42" s="20">
        <v>8059700</v>
      </c>
      <c r="S42" s="21">
        <v>70.510000000000005</v>
      </c>
      <c r="T42" s="22">
        <f t="shared" si="4"/>
        <v>8.5270124672926065E-2</v>
      </c>
      <c r="U42" s="23"/>
      <c r="V42" s="20">
        <v>8059700</v>
      </c>
      <c r="W42" s="21">
        <v>70.510000000000005</v>
      </c>
      <c r="X42" s="22">
        <f t="shared" si="5"/>
        <v>8.5270124672926065E-2</v>
      </c>
      <c r="Y42" s="23"/>
      <c r="Z42" s="20">
        <v>27840700</v>
      </c>
      <c r="AA42" s="21">
        <v>27.69</v>
      </c>
      <c r="AB42" s="22">
        <f t="shared" si="6"/>
        <v>8.333333333333344E-2</v>
      </c>
      <c r="AC42" s="23"/>
      <c r="AD42" s="20">
        <v>14092900</v>
      </c>
      <c r="AE42" s="21">
        <v>41.7</v>
      </c>
      <c r="AF42" s="22">
        <f t="shared" si="7"/>
        <v>4.0419161676646824E-2</v>
      </c>
      <c r="AG42" s="23"/>
      <c r="AH42" s="20">
        <v>6918600</v>
      </c>
      <c r="AI42" s="21">
        <v>104.89</v>
      </c>
      <c r="AJ42" s="22">
        <f t="shared" si="8"/>
        <v>2.4916943521594657E-2</v>
      </c>
      <c r="AK42" s="23"/>
      <c r="AL42" s="20">
        <v>14344100</v>
      </c>
      <c r="AM42" s="21">
        <v>55.86</v>
      </c>
      <c r="AN42" s="22">
        <f t="shared" si="9"/>
        <v>0.14046549612086573</v>
      </c>
      <c r="AO42" s="23"/>
    </row>
    <row r="43" spans="1:41" x14ac:dyDescent="0.25">
      <c r="A43" s="19">
        <v>42289</v>
      </c>
      <c r="B43" s="20">
        <v>2159200</v>
      </c>
      <c r="C43" s="21">
        <v>147.72999999999999</v>
      </c>
      <c r="D43" s="22">
        <f t="shared" si="0"/>
        <v>-7.9908675799086615E-3</v>
      </c>
      <c r="E43" s="23"/>
      <c r="F43" s="20">
        <v>3490100</v>
      </c>
      <c r="G43" s="21">
        <v>76.87</v>
      </c>
      <c r="H43" s="22">
        <f t="shared" si="1"/>
        <v>-1.5586439797375029E-3</v>
      </c>
      <c r="I43" s="23"/>
      <c r="J43" s="20">
        <v>36777700</v>
      </c>
      <c r="K43" s="21">
        <v>110.57</v>
      </c>
      <c r="L43" s="22">
        <f t="shared" si="2"/>
        <v>-9.5843783590111725E-3</v>
      </c>
      <c r="M43" s="23"/>
      <c r="N43" s="20">
        <v>4509100</v>
      </c>
      <c r="O43" s="21">
        <v>136.75</v>
      </c>
      <c r="P43" s="22">
        <f t="shared" si="3"/>
        <v>-1.5053298761163954E-2</v>
      </c>
      <c r="Q43" s="23"/>
      <c r="R43" s="20">
        <v>5189600</v>
      </c>
      <c r="S43" s="21">
        <v>68.91</v>
      </c>
      <c r="T43" s="22">
        <f t="shared" si="4"/>
        <v>-2.2691816763579755E-2</v>
      </c>
      <c r="U43" s="23"/>
      <c r="V43" s="20">
        <v>5189600</v>
      </c>
      <c r="W43" s="21">
        <v>68.91</v>
      </c>
      <c r="X43" s="22">
        <f t="shared" si="5"/>
        <v>-2.2691816763579755E-2</v>
      </c>
      <c r="Y43" s="23"/>
      <c r="Z43" s="20">
        <v>17729300</v>
      </c>
      <c r="AA43" s="21">
        <v>28.03</v>
      </c>
      <c r="AB43" s="22">
        <f t="shared" si="6"/>
        <v>1.2278801011195372E-2</v>
      </c>
      <c r="AC43" s="23"/>
      <c r="AD43" s="20">
        <v>14295800</v>
      </c>
      <c r="AE43" s="21">
        <v>41.7</v>
      </c>
      <c r="AF43" s="22">
        <f t="shared" si="7"/>
        <v>0</v>
      </c>
      <c r="AG43" s="23"/>
      <c r="AH43" s="20">
        <v>6312800</v>
      </c>
      <c r="AI43" s="21">
        <v>107.55</v>
      </c>
      <c r="AJ43" s="22">
        <f t="shared" si="8"/>
        <v>2.5359900848507928E-2</v>
      </c>
      <c r="AK43" s="23"/>
      <c r="AL43" s="20">
        <v>5187500</v>
      </c>
      <c r="AM43" s="21">
        <v>56.94</v>
      </c>
      <c r="AN43" s="22">
        <f t="shared" si="9"/>
        <v>1.9334049409237348E-2</v>
      </c>
      <c r="AO43" s="23"/>
    </row>
    <row r="44" spans="1:41" x14ac:dyDescent="0.25">
      <c r="A44" s="19">
        <v>42296</v>
      </c>
      <c r="B44" s="20">
        <v>3106500</v>
      </c>
      <c r="C44" s="21">
        <v>154.77000000000001</v>
      </c>
      <c r="D44" s="22">
        <f t="shared" si="0"/>
        <v>4.7654504839910787E-2</v>
      </c>
      <c r="E44" s="23"/>
      <c r="F44" s="20">
        <v>9270600</v>
      </c>
      <c r="G44" s="21">
        <v>74.260000000000005</v>
      </c>
      <c r="H44" s="22">
        <f t="shared" si="1"/>
        <v>-3.3953427865226996E-2</v>
      </c>
      <c r="I44" s="23"/>
      <c r="J44" s="20">
        <v>44308600</v>
      </c>
      <c r="K44" s="21">
        <v>118.57</v>
      </c>
      <c r="L44" s="22">
        <f t="shared" si="2"/>
        <v>7.2352355973591395E-2</v>
      </c>
      <c r="M44" s="23"/>
      <c r="N44" s="20">
        <v>5763800</v>
      </c>
      <c r="O44" s="21">
        <v>145.80000000000001</v>
      </c>
      <c r="P44" s="22">
        <f t="shared" si="3"/>
        <v>6.6179159049360226E-2</v>
      </c>
      <c r="Q44" s="23"/>
      <c r="R44" s="20">
        <v>8525700</v>
      </c>
      <c r="S44" s="21">
        <v>71.75</v>
      </c>
      <c r="T44" s="22">
        <f t="shared" si="4"/>
        <v>4.1213176607168819E-2</v>
      </c>
      <c r="U44" s="23"/>
      <c r="V44" s="20">
        <v>8525700</v>
      </c>
      <c r="W44" s="21">
        <v>71.75</v>
      </c>
      <c r="X44" s="22">
        <f t="shared" si="5"/>
        <v>4.1213176607168819E-2</v>
      </c>
      <c r="Y44" s="23"/>
      <c r="Z44" s="20">
        <v>23672400</v>
      </c>
      <c r="AA44" s="21">
        <v>29.12</v>
      </c>
      <c r="AB44" s="22">
        <f t="shared" si="6"/>
        <v>3.8886906885479834E-2</v>
      </c>
      <c r="AC44" s="23"/>
      <c r="AD44" s="20">
        <v>21144800</v>
      </c>
      <c r="AE44" s="21">
        <v>42.46</v>
      </c>
      <c r="AF44" s="22">
        <f t="shared" si="7"/>
        <v>1.8225419664268536E-2</v>
      </c>
      <c r="AG44" s="23"/>
      <c r="AH44" s="20">
        <v>8880600</v>
      </c>
      <c r="AI44" s="21">
        <v>112.37</v>
      </c>
      <c r="AJ44" s="22">
        <f t="shared" si="8"/>
        <v>4.481636448163652E-2</v>
      </c>
      <c r="AK44" s="23"/>
      <c r="AL44" s="20">
        <v>5562500</v>
      </c>
      <c r="AM44" s="21">
        <v>59.93</v>
      </c>
      <c r="AN44" s="22">
        <f t="shared" si="9"/>
        <v>5.2511415525114194E-2</v>
      </c>
      <c r="AO44" s="23"/>
    </row>
    <row r="45" spans="1:41" x14ac:dyDescent="0.25">
      <c r="A45" s="19">
        <v>42303</v>
      </c>
      <c r="B45" s="20">
        <v>2197500</v>
      </c>
      <c r="C45" s="21">
        <v>156.18</v>
      </c>
      <c r="D45" s="22">
        <f t="shared" si="0"/>
        <v>9.1102926923822217E-3</v>
      </c>
      <c r="E45" s="23"/>
      <c r="F45" s="20">
        <v>5745600</v>
      </c>
      <c r="G45" s="21">
        <v>72.94</v>
      </c>
      <c r="H45" s="22">
        <f t="shared" si="1"/>
        <v>-1.7775383786695492E-2</v>
      </c>
      <c r="I45" s="23"/>
      <c r="J45" s="20">
        <v>64472400</v>
      </c>
      <c r="K45" s="21">
        <v>118.99</v>
      </c>
      <c r="L45" s="22">
        <f t="shared" si="2"/>
        <v>3.5422113519440138E-3</v>
      </c>
      <c r="M45" s="23"/>
      <c r="N45" s="20">
        <v>3594600</v>
      </c>
      <c r="O45" s="21">
        <v>147.16</v>
      </c>
      <c r="P45" s="22">
        <f t="shared" si="3"/>
        <v>9.3278463648832997E-3</v>
      </c>
      <c r="Q45" s="23"/>
      <c r="R45" s="20">
        <v>6346300</v>
      </c>
      <c r="S45" s="21">
        <v>72.989999999999995</v>
      </c>
      <c r="T45" s="22">
        <f t="shared" si="4"/>
        <v>1.7282229965156722E-2</v>
      </c>
      <c r="U45" s="23"/>
      <c r="V45" s="20">
        <v>6346300</v>
      </c>
      <c r="W45" s="21">
        <v>72.989999999999995</v>
      </c>
      <c r="X45" s="22">
        <f t="shared" si="5"/>
        <v>1.7282229965156722E-2</v>
      </c>
      <c r="Y45" s="23"/>
      <c r="Z45" s="20">
        <v>20525700</v>
      </c>
      <c r="AA45" s="21">
        <v>28.63</v>
      </c>
      <c r="AB45" s="22">
        <f t="shared" si="6"/>
        <v>-1.6826923076923146E-2</v>
      </c>
      <c r="AC45" s="23"/>
      <c r="AD45" s="20">
        <v>16681200</v>
      </c>
      <c r="AE45" s="21">
        <v>42.03</v>
      </c>
      <c r="AF45" s="22">
        <f t="shared" si="7"/>
        <v>-1.0127178520960898E-2</v>
      </c>
      <c r="AG45" s="23"/>
      <c r="AH45" s="20">
        <v>6533300</v>
      </c>
      <c r="AI45" s="21">
        <v>113.02</v>
      </c>
      <c r="AJ45" s="22">
        <f t="shared" si="8"/>
        <v>5.7844620450297358E-3</v>
      </c>
      <c r="AK45" s="23"/>
      <c r="AL45" s="20">
        <v>6586900</v>
      </c>
      <c r="AM45" s="21">
        <v>63.04</v>
      </c>
      <c r="AN45" s="22">
        <f t="shared" si="9"/>
        <v>5.1893876188887023E-2</v>
      </c>
      <c r="AO45" s="23"/>
    </row>
    <row r="46" spans="1:41" x14ac:dyDescent="0.25">
      <c r="A46" s="19">
        <v>42310</v>
      </c>
      <c r="B46" s="20">
        <v>2362500</v>
      </c>
      <c r="C46" s="21">
        <v>158.22</v>
      </c>
      <c r="D46" s="22">
        <f t="shared" si="0"/>
        <v>1.3061851709565834E-2</v>
      </c>
      <c r="E46" s="23"/>
      <c r="F46" s="20">
        <v>7057100</v>
      </c>
      <c r="G46" s="21">
        <v>73.98</v>
      </c>
      <c r="H46" s="22">
        <f t="shared" si="1"/>
        <v>1.4258294488620871E-2</v>
      </c>
      <c r="I46" s="23"/>
      <c r="J46" s="20">
        <v>39040600</v>
      </c>
      <c r="K46" s="21">
        <v>121.06</v>
      </c>
      <c r="L46" s="22">
        <f t="shared" si="2"/>
        <v>1.7396419867215795E-2</v>
      </c>
      <c r="M46" s="23"/>
      <c r="N46" s="20">
        <v>2519500</v>
      </c>
      <c r="O46" s="21">
        <v>147.94</v>
      </c>
      <c r="P46" s="22">
        <f t="shared" si="3"/>
        <v>5.3003533568904675E-3</v>
      </c>
      <c r="Q46" s="23"/>
      <c r="R46" s="20">
        <v>5627500</v>
      </c>
      <c r="S46" s="21">
        <v>73.84</v>
      </c>
      <c r="T46" s="22">
        <f t="shared" si="4"/>
        <v>1.1645430880942713E-2</v>
      </c>
      <c r="U46" s="23"/>
      <c r="V46" s="20">
        <v>5627500</v>
      </c>
      <c r="W46" s="21">
        <v>73.84</v>
      </c>
      <c r="X46" s="22">
        <f t="shared" si="5"/>
        <v>1.1645430880942713E-2</v>
      </c>
      <c r="Y46" s="23"/>
      <c r="Z46" s="20">
        <v>27231100</v>
      </c>
      <c r="AA46" s="21">
        <v>28.23</v>
      </c>
      <c r="AB46" s="22">
        <f t="shared" si="6"/>
        <v>-1.397135871463495E-2</v>
      </c>
      <c r="AC46" s="23"/>
      <c r="AD46" s="20">
        <v>11597100</v>
      </c>
      <c r="AE46" s="21">
        <v>41.64</v>
      </c>
      <c r="AF46" s="22">
        <f t="shared" si="7"/>
        <v>-9.2790863668808128E-3</v>
      </c>
      <c r="AG46" s="23"/>
      <c r="AH46" s="20">
        <v>13293900</v>
      </c>
      <c r="AI46" s="21">
        <v>114.93</v>
      </c>
      <c r="AJ46" s="22">
        <f t="shared" si="8"/>
        <v>1.6899663776322869E-2</v>
      </c>
      <c r="AK46" s="23"/>
      <c r="AL46" s="20">
        <v>5462400</v>
      </c>
      <c r="AM46" s="21">
        <v>65.73</v>
      </c>
      <c r="AN46" s="22">
        <f t="shared" si="9"/>
        <v>4.2671319796954391E-2</v>
      </c>
      <c r="AO46" s="23"/>
    </row>
    <row r="47" spans="1:41" x14ac:dyDescent="0.25">
      <c r="A47" s="19">
        <v>42317</v>
      </c>
      <c r="B47" s="20">
        <v>2328500</v>
      </c>
      <c r="C47" s="21">
        <v>154.63</v>
      </c>
      <c r="D47" s="22">
        <f t="shared" si="0"/>
        <v>-2.268992542030087E-2</v>
      </c>
      <c r="E47" s="23"/>
      <c r="F47" s="20">
        <v>5180600</v>
      </c>
      <c r="G47" s="21">
        <v>70.89</v>
      </c>
      <c r="H47" s="22">
        <f t="shared" si="1"/>
        <v>-4.1768045417680498E-2</v>
      </c>
      <c r="I47" s="23"/>
      <c r="J47" s="20">
        <v>43311000</v>
      </c>
      <c r="K47" s="21">
        <v>112.34</v>
      </c>
      <c r="L47" s="22">
        <f t="shared" si="2"/>
        <v>-7.2030398149677835E-2</v>
      </c>
      <c r="M47" s="23"/>
      <c r="N47" s="20">
        <v>2789000</v>
      </c>
      <c r="O47" s="21">
        <v>142.59</v>
      </c>
      <c r="P47" s="22">
        <f t="shared" si="3"/>
        <v>-3.6163309449776901E-2</v>
      </c>
      <c r="Q47" s="23"/>
      <c r="R47" s="20">
        <v>5928100</v>
      </c>
      <c r="S47" s="21">
        <v>69.63</v>
      </c>
      <c r="T47" s="22">
        <f t="shared" si="4"/>
        <v>-5.7015167930660991E-2</v>
      </c>
      <c r="U47" s="23"/>
      <c r="V47" s="20">
        <v>5928100</v>
      </c>
      <c r="W47" s="21">
        <v>69.63</v>
      </c>
      <c r="X47" s="22">
        <f t="shared" si="5"/>
        <v>-5.7015167930660991E-2</v>
      </c>
      <c r="Y47" s="23"/>
      <c r="Z47" s="20">
        <v>43571800</v>
      </c>
      <c r="AA47" s="21">
        <v>26.01</v>
      </c>
      <c r="AB47" s="22">
        <f t="shared" si="6"/>
        <v>-7.8639744952178486E-2</v>
      </c>
      <c r="AC47" s="23"/>
      <c r="AD47" s="20">
        <v>10114300</v>
      </c>
      <c r="AE47" s="21">
        <v>41.07</v>
      </c>
      <c r="AF47" s="22">
        <f t="shared" si="7"/>
        <v>-1.3688760806916432E-2</v>
      </c>
      <c r="AG47" s="23"/>
      <c r="AH47" s="20">
        <v>7848100</v>
      </c>
      <c r="AI47" s="21">
        <v>114.11</v>
      </c>
      <c r="AJ47" s="22">
        <f t="shared" si="8"/>
        <v>-7.1347776907683576E-3</v>
      </c>
      <c r="AK47" s="23"/>
      <c r="AL47" s="20">
        <v>5556600</v>
      </c>
      <c r="AM47" s="21">
        <v>67.05</v>
      </c>
      <c r="AN47" s="22">
        <f t="shared" si="9"/>
        <v>2.0082154267457675E-2</v>
      </c>
      <c r="AO47" s="23"/>
    </row>
    <row r="48" spans="1:41" x14ac:dyDescent="0.25">
      <c r="A48" s="19">
        <v>42324</v>
      </c>
      <c r="B48" s="20">
        <v>2084800</v>
      </c>
      <c r="C48" s="21">
        <v>158.94999999999999</v>
      </c>
      <c r="D48" s="22">
        <f t="shared" si="0"/>
        <v>2.7937657634352929E-2</v>
      </c>
      <c r="E48" s="23"/>
      <c r="F48" s="20">
        <v>5242000</v>
      </c>
      <c r="G48" s="21">
        <v>72.099999999999994</v>
      </c>
      <c r="H48" s="22">
        <f t="shared" si="1"/>
        <v>1.7068697982790149E-2</v>
      </c>
      <c r="I48" s="23"/>
      <c r="J48" s="20">
        <v>37996200</v>
      </c>
      <c r="K48" s="21">
        <v>119.3</v>
      </c>
      <c r="L48" s="22">
        <f t="shared" si="2"/>
        <v>6.1954780131742868E-2</v>
      </c>
      <c r="M48" s="23"/>
      <c r="N48" s="20">
        <v>2844100</v>
      </c>
      <c r="O48" s="21">
        <v>149.4</v>
      </c>
      <c r="P48" s="22">
        <f t="shared" si="3"/>
        <v>4.7759309909530839E-2</v>
      </c>
      <c r="Q48" s="23"/>
      <c r="R48" s="20">
        <v>5311800</v>
      </c>
      <c r="S48" s="21">
        <v>71.14</v>
      </c>
      <c r="T48" s="22">
        <f t="shared" si="4"/>
        <v>2.1686054861410387E-2</v>
      </c>
      <c r="U48" s="23"/>
      <c r="V48" s="20">
        <v>5311800</v>
      </c>
      <c r="W48" s="21">
        <v>71.14</v>
      </c>
      <c r="X48" s="22">
        <f t="shared" si="5"/>
        <v>2.1686054861410387E-2</v>
      </c>
      <c r="Y48" s="23"/>
      <c r="Z48" s="20">
        <v>31275100</v>
      </c>
      <c r="AA48" s="21">
        <v>27.36</v>
      </c>
      <c r="AB48" s="22">
        <f t="shared" si="6"/>
        <v>5.1903114186851125E-2</v>
      </c>
      <c r="AC48" s="23"/>
      <c r="AD48" s="20">
        <v>16164400</v>
      </c>
      <c r="AE48" s="21">
        <v>42.11</v>
      </c>
      <c r="AF48" s="22">
        <f t="shared" si="7"/>
        <v>2.5322619917214489E-2</v>
      </c>
      <c r="AG48" s="23"/>
      <c r="AH48" s="20">
        <v>7174300</v>
      </c>
      <c r="AI48" s="21">
        <v>119.31</v>
      </c>
      <c r="AJ48" s="22">
        <f t="shared" si="8"/>
        <v>4.5570063973359068E-2</v>
      </c>
      <c r="AK48" s="23"/>
      <c r="AL48" s="20">
        <v>6577200</v>
      </c>
      <c r="AM48" s="21">
        <v>66.7</v>
      </c>
      <c r="AN48" s="22">
        <f t="shared" si="9"/>
        <v>-5.219985085756813E-3</v>
      </c>
      <c r="AO48" s="23"/>
    </row>
    <row r="49" spans="1:41" x14ac:dyDescent="0.25">
      <c r="A49" s="19">
        <v>42331</v>
      </c>
      <c r="B49" s="20">
        <v>1397800</v>
      </c>
      <c r="C49" s="21">
        <v>157.99</v>
      </c>
      <c r="D49" s="22">
        <f t="shared" si="0"/>
        <v>-6.0396351053789215E-3</v>
      </c>
      <c r="E49" s="23"/>
      <c r="F49" s="20">
        <v>3515800</v>
      </c>
      <c r="G49" s="21">
        <v>71.540000000000006</v>
      </c>
      <c r="H49" s="22">
        <f t="shared" si="1"/>
        <v>-7.7669902912619708E-3</v>
      </c>
      <c r="I49" s="23"/>
      <c r="J49" s="20">
        <v>27424400</v>
      </c>
      <c r="K49" s="21">
        <v>117.81</v>
      </c>
      <c r="L49" s="22">
        <f t="shared" si="2"/>
        <v>-1.2489522212908591E-2</v>
      </c>
      <c r="M49" s="23"/>
      <c r="N49" s="20">
        <v>2236100</v>
      </c>
      <c r="O49" s="21">
        <v>146.94999999999999</v>
      </c>
      <c r="P49" s="22">
        <f t="shared" si="3"/>
        <v>-1.6398929049531573E-2</v>
      </c>
      <c r="Q49" s="23"/>
      <c r="R49" s="20">
        <v>3207300</v>
      </c>
      <c r="S49" s="21">
        <v>71.22</v>
      </c>
      <c r="T49" s="22">
        <f t="shared" si="4"/>
        <v>1.1245431543435241E-3</v>
      </c>
      <c r="U49" s="23"/>
      <c r="V49" s="20">
        <v>3207300</v>
      </c>
      <c r="W49" s="21">
        <v>71.22</v>
      </c>
      <c r="X49" s="22">
        <f t="shared" si="5"/>
        <v>1.1245431543435241E-3</v>
      </c>
      <c r="Y49" s="23"/>
      <c r="Z49" s="20">
        <v>22387100</v>
      </c>
      <c r="AA49" s="21">
        <v>27.11</v>
      </c>
      <c r="AB49" s="22">
        <f t="shared" si="6"/>
        <v>-9.1374269005847948E-3</v>
      </c>
      <c r="AC49" s="23"/>
      <c r="AD49" s="20">
        <v>11671700</v>
      </c>
      <c r="AE49" s="21">
        <v>43.15</v>
      </c>
      <c r="AF49" s="22">
        <f t="shared" si="7"/>
        <v>2.469722156257419E-2</v>
      </c>
      <c r="AG49" s="23"/>
      <c r="AH49" s="20">
        <v>8952000</v>
      </c>
      <c r="AI49" s="21">
        <v>114.4</v>
      </c>
      <c r="AJ49" s="22">
        <f t="shared" si="8"/>
        <v>-4.1153298130919426E-2</v>
      </c>
      <c r="AK49" s="23"/>
      <c r="AL49" s="20">
        <v>3040400</v>
      </c>
      <c r="AM49" s="21">
        <v>67.09</v>
      </c>
      <c r="AN49" s="22">
        <f t="shared" si="9"/>
        <v>5.8470764617691235E-3</v>
      </c>
      <c r="AO49" s="23"/>
    </row>
    <row r="50" spans="1:41" x14ac:dyDescent="0.25">
      <c r="A50" s="19">
        <v>42338</v>
      </c>
      <c r="B50" s="20">
        <v>2402600</v>
      </c>
      <c r="C50" s="21">
        <v>158.22</v>
      </c>
      <c r="D50" s="22">
        <f t="shared" si="0"/>
        <v>1.4557883410341779E-3</v>
      </c>
      <c r="E50" s="23"/>
      <c r="F50" s="20">
        <v>5103500</v>
      </c>
      <c r="G50" s="21">
        <v>70.790000000000006</v>
      </c>
      <c r="H50" s="22">
        <f t="shared" si="1"/>
        <v>-1.0483645512999719E-2</v>
      </c>
      <c r="I50" s="23"/>
      <c r="J50" s="20">
        <v>40711900</v>
      </c>
      <c r="K50" s="21">
        <v>119.03</v>
      </c>
      <c r="L50" s="22">
        <f t="shared" si="2"/>
        <v>1.0355657414480935E-2</v>
      </c>
      <c r="M50" s="23"/>
      <c r="N50" s="20">
        <v>3183900</v>
      </c>
      <c r="O50" s="21">
        <v>148.5</v>
      </c>
      <c r="P50" s="22">
        <f t="shared" si="3"/>
        <v>1.0547805375978303E-2</v>
      </c>
      <c r="Q50" s="23"/>
      <c r="R50" s="20">
        <v>6041500</v>
      </c>
      <c r="S50" s="21">
        <v>69.98</v>
      </c>
      <c r="T50" s="22">
        <f t="shared" si="4"/>
        <v>-1.7410839651783135E-2</v>
      </c>
      <c r="U50" s="23"/>
      <c r="V50" s="20">
        <v>6041500</v>
      </c>
      <c r="W50" s="21">
        <v>69.98</v>
      </c>
      <c r="X50" s="22">
        <f t="shared" si="5"/>
        <v>-1.7410839651783135E-2</v>
      </c>
      <c r="Y50" s="23"/>
      <c r="Z50" s="20">
        <v>29049700</v>
      </c>
      <c r="AA50" s="21">
        <v>27.27</v>
      </c>
      <c r="AB50" s="22">
        <f t="shared" si="6"/>
        <v>5.9018812246403596E-3</v>
      </c>
      <c r="AC50" s="23"/>
      <c r="AD50" s="20">
        <v>14261300</v>
      </c>
      <c r="AE50" s="21">
        <v>43.29</v>
      </c>
      <c r="AF50" s="22">
        <f t="shared" si="7"/>
        <v>3.2444959443800828E-3</v>
      </c>
      <c r="AG50" s="23"/>
      <c r="AH50" s="20">
        <v>10492400</v>
      </c>
      <c r="AI50" s="21">
        <v>113.51</v>
      </c>
      <c r="AJ50" s="22">
        <f t="shared" si="8"/>
        <v>-7.7797202797202846E-3</v>
      </c>
      <c r="AK50" s="23"/>
      <c r="AL50" s="20">
        <v>5291300</v>
      </c>
      <c r="AM50" s="21">
        <v>67.75</v>
      </c>
      <c r="AN50" s="22">
        <f t="shared" si="9"/>
        <v>9.8375316738708689E-3</v>
      </c>
      <c r="AO50" s="23"/>
    </row>
    <row r="51" spans="1:41" x14ac:dyDescent="0.25">
      <c r="A51" s="19">
        <v>42345</v>
      </c>
      <c r="B51" s="20">
        <v>2441800</v>
      </c>
      <c r="C51" s="21">
        <v>154.83000000000001</v>
      </c>
      <c r="D51" s="22">
        <f t="shared" si="0"/>
        <v>-2.1425862722790963E-2</v>
      </c>
      <c r="E51" s="23"/>
      <c r="F51" s="20">
        <v>6876700</v>
      </c>
      <c r="G51" s="21">
        <v>68.56</v>
      </c>
      <c r="H51" s="22">
        <f t="shared" si="1"/>
        <v>-3.1501624523237799E-2</v>
      </c>
      <c r="I51" s="23"/>
      <c r="J51" s="20">
        <v>37401600</v>
      </c>
      <c r="K51" s="21">
        <v>113.18</v>
      </c>
      <c r="L51" s="22">
        <f t="shared" si="2"/>
        <v>-4.914727379652184E-2</v>
      </c>
      <c r="M51" s="23"/>
      <c r="N51" s="20">
        <v>4045100</v>
      </c>
      <c r="O51" s="21">
        <v>144.62</v>
      </c>
      <c r="P51" s="22">
        <f t="shared" si="3"/>
        <v>-2.6127946127946097E-2</v>
      </c>
      <c r="Q51" s="23"/>
      <c r="R51" s="20">
        <v>7079400</v>
      </c>
      <c r="S51" s="21">
        <v>65.430000000000007</v>
      </c>
      <c r="T51" s="22">
        <f t="shared" si="4"/>
        <v>-6.5018576736210296E-2</v>
      </c>
      <c r="U51" s="23"/>
      <c r="V51" s="20">
        <v>7079400</v>
      </c>
      <c r="W51" s="21">
        <v>65.430000000000007</v>
      </c>
      <c r="X51" s="22">
        <f t="shared" si="5"/>
        <v>-6.5018576736210296E-2</v>
      </c>
      <c r="Y51" s="23"/>
      <c r="Z51" s="20">
        <v>23158200</v>
      </c>
      <c r="AA51" s="21">
        <v>25.96</v>
      </c>
      <c r="AB51" s="22">
        <f t="shared" si="6"/>
        <v>-4.8038137147047993E-2</v>
      </c>
      <c r="AC51" s="23"/>
      <c r="AD51" s="20">
        <v>13686300</v>
      </c>
      <c r="AE51" s="21">
        <v>42.27</v>
      </c>
      <c r="AF51" s="22">
        <f t="shared" si="7"/>
        <v>-2.3562023562023471E-2</v>
      </c>
      <c r="AG51" s="23"/>
      <c r="AH51" s="20">
        <v>8495600</v>
      </c>
      <c r="AI51" s="21">
        <v>108.04</v>
      </c>
      <c r="AJ51" s="22">
        <f t="shared" si="8"/>
        <v>-4.8189586820544431E-2</v>
      </c>
      <c r="AK51" s="23"/>
      <c r="AL51" s="20">
        <v>13610900</v>
      </c>
      <c r="AM51" s="21">
        <v>70.44</v>
      </c>
      <c r="AN51" s="22">
        <f t="shared" si="9"/>
        <v>3.9704797047970447E-2</v>
      </c>
      <c r="AO51" s="23"/>
    </row>
    <row r="52" spans="1:41" x14ac:dyDescent="0.25">
      <c r="A52" s="19">
        <v>42352</v>
      </c>
      <c r="B52" s="20">
        <v>5053700</v>
      </c>
      <c r="C52" s="21">
        <v>146.91999999999999</v>
      </c>
      <c r="D52" s="22">
        <f t="shared" si="0"/>
        <v>-5.1088290383000869E-2</v>
      </c>
      <c r="E52" s="23"/>
      <c r="F52" s="20">
        <v>8181400</v>
      </c>
      <c r="G52" s="21">
        <v>67.569999999999993</v>
      </c>
      <c r="H52" s="22">
        <f t="shared" si="1"/>
        <v>-1.443990665110865E-2</v>
      </c>
      <c r="I52" s="23"/>
      <c r="J52" s="20">
        <v>62716300</v>
      </c>
      <c r="K52" s="21">
        <v>106.03</v>
      </c>
      <c r="L52" s="22">
        <f t="shared" si="2"/>
        <v>-6.3173705601696453E-2</v>
      </c>
      <c r="M52" s="23"/>
      <c r="N52" s="20">
        <v>5102800</v>
      </c>
      <c r="O52" s="21">
        <v>139.58000000000001</v>
      </c>
      <c r="P52" s="22">
        <f t="shared" si="3"/>
        <v>-3.4849951597289389E-2</v>
      </c>
      <c r="Q52" s="23"/>
      <c r="R52" s="20">
        <v>7866800</v>
      </c>
      <c r="S52" s="21">
        <v>65.11</v>
      </c>
      <c r="T52" s="22">
        <f t="shared" si="4"/>
        <v>-4.8907229099802441E-3</v>
      </c>
      <c r="U52" s="23"/>
      <c r="V52" s="20">
        <v>7866800</v>
      </c>
      <c r="W52" s="21">
        <v>65.11</v>
      </c>
      <c r="X52" s="22">
        <f t="shared" si="5"/>
        <v>-4.8907229099802441E-3</v>
      </c>
      <c r="Y52" s="23"/>
      <c r="Z52" s="20">
        <v>29366000</v>
      </c>
      <c r="AA52" s="21">
        <v>26.07</v>
      </c>
      <c r="AB52" s="22">
        <f t="shared" si="6"/>
        <v>4.2372881355931986E-3</v>
      </c>
      <c r="AC52" s="23"/>
      <c r="AD52" s="20">
        <v>19598200</v>
      </c>
      <c r="AE52" s="21">
        <v>42.5</v>
      </c>
      <c r="AF52" s="22">
        <f t="shared" si="7"/>
        <v>5.441211260941492E-3</v>
      </c>
      <c r="AG52" s="23"/>
      <c r="AH52" s="20">
        <v>14393000</v>
      </c>
      <c r="AI52" s="21">
        <v>107.72</v>
      </c>
      <c r="AJ52" s="22">
        <f t="shared" si="8"/>
        <v>-2.9618659755646739E-3</v>
      </c>
      <c r="AK52" s="23"/>
      <c r="AL52" s="20">
        <v>9180800</v>
      </c>
      <c r="AM52" s="21">
        <v>63.4</v>
      </c>
      <c r="AN52" s="22">
        <f t="shared" si="9"/>
        <v>-9.9943214082907433E-2</v>
      </c>
      <c r="AO52" s="23"/>
    </row>
    <row r="53" spans="1:41" x14ac:dyDescent="0.25">
      <c r="A53" s="19">
        <v>42359</v>
      </c>
      <c r="B53" s="20">
        <v>1964700</v>
      </c>
      <c r="C53" s="21">
        <v>151.19</v>
      </c>
      <c r="D53" s="22">
        <f t="shared" si="0"/>
        <v>2.906343588347407E-2</v>
      </c>
      <c r="E53" s="23"/>
      <c r="F53" s="20">
        <v>3941100</v>
      </c>
      <c r="G53" s="21">
        <v>69.849999999999994</v>
      </c>
      <c r="H53" s="22">
        <f t="shared" si="1"/>
        <v>3.3742785259730672E-2</v>
      </c>
      <c r="I53" s="23"/>
      <c r="J53" s="20">
        <v>30605500</v>
      </c>
      <c r="K53" s="21">
        <v>108.03</v>
      </c>
      <c r="L53" s="22">
        <f t="shared" si="2"/>
        <v>1.88625860605489E-2</v>
      </c>
      <c r="M53" s="23"/>
      <c r="N53" s="20">
        <v>2762700</v>
      </c>
      <c r="O53" s="21">
        <v>143.53</v>
      </c>
      <c r="P53" s="22">
        <f t="shared" si="3"/>
        <v>2.8299183264077866E-2</v>
      </c>
      <c r="Q53" s="23"/>
      <c r="R53" s="20">
        <v>6195300</v>
      </c>
      <c r="S53" s="21">
        <v>69.38</v>
      </c>
      <c r="T53" s="22">
        <f t="shared" si="4"/>
        <v>6.5581323913377301E-2</v>
      </c>
      <c r="U53" s="23"/>
      <c r="V53" s="20">
        <v>6195300</v>
      </c>
      <c r="W53" s="21">
        <v>69.38</v>
      </c>
      <c r="X53" s="22">
        <f t="shared" si="5"/>
        <v>6.5581323913377301E-2</v>
      </c>
      <c r="Y53" s="23"/>
      <c r="Z53" s="20">
        <v>16553800</v>
      </c>
      <c r="AA53" s="21">
        <v>27.17</v>
      </c>
      <c r="AB53" s="22">
        <f t="shared" si="6"/>
        <v>4.2194092827004273E-2</v>
      </c>
      <c r="AC53" s="23"/>
      <c r="AD53" s="20">
        <v>8684900</v>
      </c>
      <c r="AE53" s="21">
        <v>43.54</v>
      </c>
      <c r="AF53" s="22">
        <f t="shared" si="7"/>
        <v>2.4470588235294098E-2</v>
      </c>
      <c r="AG53" s="23"/>
      <c r="AH53" s="20">
        <v>11979200</v>
      </c>
      <c r="AI53" s="21">
        <v>105.86</v>
      </c>
      <c r="AJ53" s="22">
        <f t="shared" si="8"/>
        <v>-1.7266988488674334E-2</v>
      </c>
      <c r="AK53" s="23"/>
      <c r="AL53" s="20">
        <v>3463800</v>
      </c>
      <c r="AM53" s="21">
        <v>66.400000000000006</v>
      </c>
      <c r="AN53" s="22">
        <f t="shared" si="9"/>
        <v>4.7318611987381819E-2</v>
      </c>
      <c r="AO53" s="23"/>
    </row>
    <row r="54" spans="1:41" ht="15" customHeight="1" x14ac:dyDescent="0.25">
      <c r="A54" s="19">
        <v>42366</v>
      </c>
      <c r="B54" s="20">
        <v>1560800</v>
      </c>
      <c r="C54" s="21">
        <v>150.63999999999999</v>
      </c>
      <c r="D54" s="22">
        <f t="shared" si="0"/>
        <v>-3.6378067332496289E-3</v>
      </c>
      <c r="E54" s="23"/>
      <c r="F54" s="20">
        <v>3255800</v>
      </c>
      <c r="G54" s="21">
        <v>69.25</v>
      </c>
      <c r="H54" s="22">
        <f t="shared" si="1"/>
        <v>-8.5898353614888238E-3</v>
      </c>
      <c r="I54" s="23"/>
      <c r="J54" s="20">
        <v>30795200</v>
      </c>
      <c r="K54" s="21">
        <v>105.26</v>
      </c>
      <c r="L54" s="22">
        <f t="shared" si="2"/>
        <v>-2.5641025641025605E-2</v>
      </c>
      <c r="M54" s="23"/>
      <c r="N54" s="20">
        <v>2187400</v>
      </c>
      <c r="O54" s="21">
        <v>144.59</v>
      </c>
      <c r="P54" s="22">
        <f t="shared" si="3"/>
        <v>7.3852156343621701E-3</v>
      </c>
      <c r="Q54" s="23"/>
      <c r="R54" s="20">
        <v>3718300</v>
      </c>
      <c r="S54" s="21">
        <v>67.959999999999994</v>
      </c>
      <c r="T54" s="22">
        <f t="shared" si="4"/>
        <v>-2.0466993369847242E-2</v>
      </c>
      <c r="U54" s="23"/>
      <c r="V54" s="20">
        <v>3718300</v>
      </c>
      <c r="W54" s="21">
        <v>67.959999999999994</v>
      </c>
      <c r="X54" s="22">
        <f t="shared" si="5"/>
        <v>-2.0466993369847242E-2</v>
      </c>
      <c r="Y54" s="23"/>
      <c r="Z54" s="20">
        <v>14546500</v>
      </c>
      <c r="AA54" s="21">
        <v>26.95</v>
      </c>
      <c r="AB54" s="22">
        <f t="shared" si="6"/>
        <v>-8.0971659919029226E-3</v>
      </c>
      <c r="AC54" s="23"/>
      <c r="AD54" s="20">
        <v>7177100</v>
      </c>
      <c r="AE54" s="21">
        <v>42.96</v>
      </c>
      <c r="AF54" s="22">
        <f t="shared" si="7"/>
        <v>-1.3321084060633861E-2</v>
      </c>
      <c r="AG54" s="23"/>
      <c r="AH54" s="20">
        <v>7217500</v>
      </c>
      <c r="AI54" s="21">
        <v>105.08</v>
      </c>
      <c r="AJ54" s="22">
        <f t="shared" si="8"/>
        <v>-7.3682221802380612E-3</v>
      </c>
      <c r="AK54" s="23"/>
      <c r="AL54" s="20">
        <v>2298400</v>
      </c>
      <c r="AM54" s="21">
        <v>66.599999999999994</v>
      </c>
      <c r="AN54" s="22">
        <f t="shared" si="9"/>
        <v>3.0120481927709128E-3</v>
      </c>
      <c r="AO54" s="23"/>
    </row>
    <row r="55" spans="1:41" x14ac:dyDescent="0.25">
      <c r="A55" s="19">
        <v>42373</v>
      </c>
      <c r="B55" s="20">
        <v>3002600</v>
      </c>
      <c r="C55" s="21">
        <v>140.49</v>
      </c>
      <c r="D55" s="22">
        <f>(C55-C54)/C54</f>
        <v>-6.7379182156133685E-2</v>
      </c>
      <c r="E55" s="23"/>
      <c r="F55" s="20">
        <v>10226800</v>
      </c>
      <c r="G55" s="21">
        <v>63.63</v>
      </c>
      <c r="H55" s="22">
        <f>(G55-G54)/G54</f>
        <v>-8.1155234657039679E-2</v>
      </c>
      <c r="I55" s="23"/>
      <c r="J55" s="20">
        <v>68294100</v>
      </c>
      <c r="K55" s="21">
        <v>96.96</v>
      </c>
      <c r="L55" s="22">
        <f>(K55-K54)/K54</f>
        <v>-7.8852365570967239E-2</v>
      </c>
      <c r="M55" s="23"/>
      <c r="N55" s="20">
        <v>5191100</v>
      </c>
      <c r="O55" s="21">
        <v>129.99</v>
      </c>
      <c r="P55" s="22">
        <f>(O55-O54)/O54</f>
        <v>-0.10097517117366342</v>
      </c>
      <c r="Q55" s="23"/>
      <c r="R55" s="20">
        <v>7606600</v>
      </c>
      <c r="S55" s="21">
        <v>63.29</v>
      </c>
      <c r="T55" s="22">
        <f>(S55-S54)/S54</f>
        <v>-6.8716892289582041E-2</v>
      </c>
      <c r="U55" s="23"/>
      <c r="V55" s="20">
        <v>7606600</v>
      </c>
      <c r="W55" s="21">
        <v>63.29</v>
      </c>
      <c r="X55" s="22">
        <f>(W55-W54)/W54</f>
        <v>-6.8716892289582041E-2</v>
      </c>
      <c r="Y55" s="23"/>
      <c r="Z55" s="20">
        <v>32018000</v>
      </c>
      <c r="AA55" s="21">
        <v>24.78</v>
      </c>
      <c r="AB55" s="22">
        <f>(AA55-AA54)/AA54</f>
        <v>-8.0519480519480449E-2</v>
      </c>
      <c r="AC55" s="23"/>
      <c r="AD55" s="20">
        <v>16597800</v>
      </c>
      <c r="AE55" s="21">
        <v>41.51</v>
      </c>
      <c r="AF55" s="22">
        <f>(AE55-AE54)/AE54</f>
        <v>-3.3752327746741223E-2</v>
      </c>
      <c r="AG55" s="23"/>
      <c r="AH55" s="20">
        <v>13451200</v>
      </c>
      <c r="AI55" s="21">
        <v>99.25</v>
      </c>
      <c r="AJ55" s="22">
        <f>(AI55-AI54)/AI54</f>
        <v>-5.5481537875904055E-2</v>
      </c>
      <c r="AK55" s="23"/>
      <c r="AL55" s="20">
        <v>6755000</v>
      </c>
      <c r="AM55" s="21">
        <v>61.17</v>
      </c>
      <c r="AN55" s="22">
        <f>(AM55-AM54)/AM54</f>
        <v>-8.1531531531531434E-2</v>
      </c>
      <c r="AO55" s="23"/>
    </row>
    <row r="56" spans="1:41" x14ac:dyDescent="0.25">
      <c r="Y56" s="4"/>
    </row>
    <row r="57" spans="1:41" x14ac:dyDescent="0.25">
      <c r="E57" s="24"/>
      <c r="I57" s="24"/>
      <c r="M57" s="24"/>
      <c r="Q57" s="24"/>
      <c r="R57" s="25"/>
      <c r="S57" s="25"/>
      <c r="U57" s="24"/>
      <c r="Y57" s="24"/>
      <c r="AC57" s="24"/>
      <c r="AG57" s="24"/>
      <c r="AK57" s="24"/>
      <c r="AO57" s="24"/>
    </row>
    <row r="58" spans="1:41" x14ac:dyDescent="0.25">
      <c r="C58" s="26"/>
      <c r="D58" s="26"/>
      <c r="E58" s="26"/>
      <c r="H58" s="26"/>
      <c r="I58" s="26"/>
      <c r="L58" s="26"/>
      <c r="M58" s="26"/>
      <c r="P58" s="26"/>
      <c r="Q58" s="26"/>
      <c r="T58" s="26"/>
      <c r="U58" s="26"/>
      <c r="X58" s="26"/>
      <c r="Y58" s="26"/>
      <c r="AB58" s="26"/>
      <c r="AC58" s="26"/>
      <c r="AF58" s="26"/>
      <c r="AG58" s="26"/>
      <c r="AJ58" s="26"/>
      <c r="AK58" s="26"/>
      <c r="AN58" s="26"/>
    </row>
  </sheetData>
  <mergeCells count="11">
    <mergeCell ref="V1:X1"/>
    <mergeCell ref="Z1:AB1"/>
    <mergeCell ref="AD1:AF1"/>
    <mergeCell ref="AH1:AJ1"/>
    <mergeCell ref="AL1:AN1"/>
    <mergeCell ref="R1:T1"/>
    <mergeCell ref="A1:A2"/>
    <mergeCell ref="B1:D1"/>
    <mergeCell ref="F1:H1"/>
    <mergeCell ref="J1:L1"/>
    <mergeCell ref="N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"/>
  <sheetViews>
    <sheetView workbookViewId="0">
      <selection activeCell="C3" sqref="C3"/>
    </sheetView>
  </sheetViews>
  <sheetFormatPr defaultRowHeight="15" x14ac:dyDescent="0.25"/>
  <cols>
    <col min="1" max="1" width="19.7109375" style="28" customWidth="1"/>
    <col min="2" max="2" width="18" style="28" customWidth="1"/>
    <col min="3" max="3" width="18.140625" style="28" customWidth="1"/>
    <col min="4" max="4" width="65.42578125" style="28" bestFit="1" customWidth="1"/>
    <col min="5" max="16384" width="9.140625" style="28"/>
  </cols>
  <sheetData>
    <row r="1" spans="1:4" x14ac:dyDescent="0.25">
      <c r="A1" s="27" t="s">
        <v>8</v>
      </c>
      <c r="B1" s="42" t="s">
        <v>20</v>
      </c>
      <c r="C1" s="42"/>
      <c r="D1" s="42"/>
    </row>
    <row r="2" spans="1:4" x14ac:dyDescent="0.25">
      <c r="A2" s="43" t="s">
        <v>21</v>
      </c>
      <c r="B2" s="44" t="s">
        <v>22</v>
      </c>
      <c r="C2" s="29" t="s">
        <v>36</v>
      </c>
      <c r="D2" s="28" t="s">
        <v>23</v>
      </c>
    </row>
    <row r="3" spans="1:4" x14ac:dyDescent="0.25">
      <c r="A3" s="43"/>
      <c r="B3" s="44"/>
      <c r="C3" s="29" t="s">
        <v>34</v>
      </c>
      <c r="D3" s="28" t="s">
        <v>24</v>
      </c>
    </row>
    <row r="4" spans="1:4" x14ac:dyDescent="0.25">
      <c r="A4" s="43"/>
      <c r="B4" s="44"/>
      <c r="C4" s="29" t="s">
        <v>35</v>
      </c>
      <c r="D4" s="28" t="s">
        <v>25</v>
      </c>
    </row>
  </sheetData>
  <mergeCells count="3">
    <mergeCell ref="B1:D1"/>
    <mergeCell ref="A2:A4"/>
    <mergeCell ref="B2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Stock Market Data</vt:lpstr>
      <vt:lpstr>Performance Review</vt:lpstr>
      <vt:lpstr>10 Companies</vt:lpstr>
      <vt:lpstr>10 Companies descriptions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2024-09-23T16:32:29Z</dcterms:modified>
</cp:coreProperties>
</file>